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760" yWindow="280" windowWidth="25440" windowHeight="15220" activeTab="1"/>
  </bookViews>
  <sheets>
    <sheet name="Lists" sheetId="16" r:id="rId1"/>
    <sheet name="Master Guest List" sheetId="5" r:id="rId2"/>
    <sheet name="Seating Chart" sheetId="13" r:id="rId3"/>
  </sheets>
  <definedNames>
    <definedName name="_xlnm._FilterDatabase" localSheetId="0" hidden="1">Lists!#REF!</definedName>
    <definedName name="_xlnm._FilterDatabase" localSheetId="1">'Master Guest List'!$A$1:$S$121</definedName>
    <definedName name="_xlnm.Extract" localSheetId="0">Lists!#REF!</definedName>
    <definedName name="_xlnm.Extract" localSheetId="1">'Master Guest List'!#REF!</definedName>
    <definedName name="_xlnm.Print_Area" localSheetId="1">'Master Guest List'!$A:$O</definedName>
    <definedName name="_xlnm.Print_Area" localSheetId="2">'Seating Chart'!$V$3:$X$24</definedName>
  </definedNames>
  <calcPr calcId="140001" concurrentCalc="0"/>
  <pivotCaches>
    <pivotCache cacheId="2" r:id="rId4"/>
    <pivotCache cacheId="48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23" i="5" l="1"/>
  <c r="P122" i="5"/>
  <c r="P121" i="5"/>
  <c r="P120" i="5"/>
  <c r="P119" i="5"/>
  <c r="P118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P3" i="5"/>
  <c r="Q3" i="5"/>
  <c r="P4" i="5"/>
  <c r="Q4" i="5"/>
  <c r="P5" i="5"/>
  <c r="Q5" i="5"/>
  <c r="P6" i="5"/>
  <c r="Q6" i="5"/>
  <c r="P7" i="5"/>
  <c r="Q7" i="5"/>
  <c r="P8" i="5"/>
  <c r="Q8" i="5"/>
  <c r="P9" i="5"/>
  <c r="Q9" i="5"/>
  <c r="P10" i="5"/>
  <c r="Q10" i="5"/>
  <c r="P11" i="5"/>
  <c r="Q11" i="5"/>
  <c r="P12" i="5"/>
  <c r="Q12" i="5"/>
  <c r="P13" i="5"/>
  <c r="Q13" i="5"/>
  <c r="P14" i="5"/>
  <c r="Q14" i="5"/>
  <c r="P15" i="5"/>
  <c r="Q15" i="5"/>
  <c r="P16" i="5"/>
  <c r="Q16" i="5"/>
  <c r="P17" i="5"/>
  <c r="Q17" i="5"/>
  <c r="P18" i="5"/>
  <c r="Q18" i="5"/>
  <c r="P19" i="5"/>
  <c r="Q19" i="5"/>
  <c r="P20" i="5"/>
  <c r="Q20" i="5"/>
  <c r="P21" i="5"/>
  <c r="Q21" i="5"/>
  <c r="P22" i="5"/>
  <c r="Q22" i="5"/>
  <c r="P23" i="5"/>
  <c r="Q23" i="5"/>
  <c r="P24" i="5"/>
  <c r="Q24" i="5"/>
  <c r="P25" i="5"/>
  <c r="Q25" i="5"/>
  <c r="P26" i="5"/>
  <c r="Q26" i="5"/>
  <c r="P27" i="5"/>
  <c r="Q27" i="5"/>
  <c r="P28" i="5"/>
  <c r="Q28" i="5"/>
  <c r="P29" i="5"/>
  <c r="Q29" i="5"/>
  <c r="P30" i="5"/>
  <c r="Q30" i="5"/>
  <c r="P31" i="5"/>
  <c r="Q31" i="5"/>
  <c r="P32" i="5"/>
  <c r="Q32" i="5"/>
  <c r="P33" i="5"/>
  <c r="Q33" i="5"/>
  <c r="P34" i="5"/>
  <c r="Q34" i="5"/>
  <c r="P35" i="5"/>
  <c r="Q35" i="5"/>
  <c r="P36" i="5"/>
  <c r="Q36" i="5"/>
  <c r="P37" i="5"/>
  <c r="Q37" i="5"/>
  <c r="P38" i="5"/>
  <c r="Q38" i="5"/>
  <c r="P39" i="5"/>
  <c r="Q39" i="5"/>
  <c r="P40" i="5"/>
  <c r="Q40" i="5"/>
  <c r="P41" i="5"/>
  <c r="Q41" i="5"/>
  <c r="P42" i="5"/>
  <c r="Q42" i="5"/>
  <c r="P43" i="5"/>
  <c r="Q43" i="5"/>
  <c r="P44" i="5"/>
  <c r="Q44" i="5"/>
  <c r="P45" i="5"/>
  <c r="Q45" i="5"/>
  <c r="P46" i="5"/>
  <c r="Q46" i="5"/>
  <c r="P47" i="5"/>
  <c r="Q47" i="5"/>
  <c r="P48" i="5"/>
  <c r="Q48" i="5"/>
  <c r="P49" i="5"/>
  <c r="Q49" i="5"/>
  <c r="P50" i="5"/>
  <c r="Q50" i="5"/>
  <c r="P51" i="5"/>
  <c r="Q51" i="5"/>
  <c r="P52" i="5"/>
  <c r="Q52" i="5"/>
  <c r="P53" i="5"/>
  <c r="Q53" i="5"/>
  <c r="P54" i="5"/>
  <c r="Q54" i="5"/>
  <c r="P55" i="5"/>
  <c r="Q55" i="5"/>
  <c r="P56" i="5"/>
  <c r="Q56" i="5"/>
  <c r="P57" i="5"/>
  <c r="Q57" i="5"/>
  <c r="P58" i="5"/>
  <c r="Q58" i="5"/>
  <c r="P59" i="5"/>
  <c r="Q59" i="5"/>
  <c r="P60" i="5"/>
  <c r="Q60" i="5"/>
  <c r="P61" i="5"/>
  <c r="Q61" i="5"/>
  <c r="P62" i="5"/>
  <c r="Q62" i="5"/>
  <c r="P63" i="5"/>
  <c r="Q63" i="5"/>
  <c r="P64" i="5"/>
  <c r="Q64" i="5"/>
  <c r="P65" i="5"/>
  <c r="Q65" i="5"/>
  <c r="P66" i="5"/>
  <c r="Q66" i="5"/>
  <c r="P67" i="5"/>
  <c r="Q67" i="5"/>
  <c r="P68" i="5"/>
  <c r="Q68" i="5"/>
  <c r="P69" i="5"/>
  <c r="Q69" i="5"/>
  <c r="P70" i="5"/>
  <c r="Q70" i="5"/>
  <c r="P71" i="5"/>
  <c r="Q71" i="5"/>
  <c r="P72" i="5"/>
  <c r="Q72" i="5"/>
  <c r="P73" i="5"/>
  <c r="Q73" i="5"/>
  <c r="P74" i="5"/>
  <c r="Q74" i="5"/>
  <c r="P75" i="5"/>
  <c r="Q75" i="5"/>
  <c r="P76" i="5"/>
  <c r="Q76" i="5"/>
  <c r="P77" i="5"/>
  <c r="Q77" i="5"/>
  <c r="P78" i="5"/>
  <c r="Q78" i="5"/>
  <c r="P79" i="5"/>
  <c r="Q79" i="5"/>
  <c r="P80" i="5"/>
  <c r="Q80" i="5"/>
  <c r="P81" i="5"/>
  <c r="Q81" i="5"/>
  <c r="P82" i="5"/>
  <c r="Q82" i="5"/>
  <c r="P83" i="5"/>
  <c r="Q83" i="5"/>
  <c r="P84" i="5"/>
  <c r="Q84" i="5"/>
  <c r="P85" i="5"/>
  <c r="Q85" i="5"/>
  <c r="P86" i="5"/>
  <c r="Q86" i="5"/>
  <c r="P87" i="5"/>
  <c r="Q87" i="5"/>
  <c r="P88" i="5"/>
  <c r="Q88" i="5"/>
  <c r="P89" i="5"/>
  <c r="Q89" i="5"/>
  <c r="P90" i="5"/>
  <c r="Q90" i="5"/>
  <c r="P91" i="5"/>
  <c r="Q91" i="5"/>
  <c r="P92" i="5"/>
  <c r="Q92" i="5"/>
  <c r="P93" i="5"/>
  <c r="Q93" i="5"/>
  <c r="P94" i="5"/>
  <c r="Q94" i="5"/>
  <c r="P95" i="5"/>
  <c r="Q95" i="5"/>
  <c r="P96" i="5"/>
  <c r="Q96" i="5"/>
  <c r="P97" i="5"/>
  <c r="Q97" i="5"/>
  <c r="P98" i="5"/>
  <c r="Q98" i="5"/>
  <c r="P99" i="5"/>
  <c r="Q99" i="5"/>
  <c r="P100" i="5"/>
  <c r="Q100" i="5"/>
  <c r="P101" i="5"/>
  <c r="Q101" i="5"/>
  <c r="P102" i="5"/>
  <c r="Q102" i="5"/>
  <c r="P103" i="5"/>
  <c r="Q103" i="5"/>
  <c r="P104" i="5"/>
  <c r="Q104" i="5"/>
  <c r="P105" i="5"/>
  <c r="Q105" i="5"/>
  <c r="P106" i="5"/>
  <c r="Q106" i="5"/>
  <c r="P107" i="5"/>
  <c r="Q107" i="5"/>
  <c r="P108" i="5"/>
  <c r="Q108" i="5"/>
  <c r="P109" i="5"/>
  <c r="Q109" i="5"/>
  <c r="P110" i="5"/>
  <c r="Q110" i="5"/>
  <c r="P111" i="5"/>
  <c r="Q111" i="5"/>
  <c r="P112" i="5"/>
  <c r="Q112" i="5"/>
  <c r="P113" i="5"/>
  <c r="Q113" i="5"/>
  <c r="P114" i="5"/>
  <c r="Q114" i="5"/>
  <c r="P115" i="5"/>
  <c r="Q115" i="5"/>
  <c r="P116" i="5"/>
  <c r="Q116" i="5"/>
  <c r="P117" i="5"/>
  <c r="Q117" i="5"/>
  <c r="Q118" i="5"/>
  <c r="Q120" i="5"/>
  <c r="Q121" i="5"/>
  <c r="Q122" i="5"/>
  <c r="Q123" i="5"/>
  <c r="P124" i="5"/>
  <c r="Q124" i="5"/>
  <c r="P125" i="5"/>
  <c r="Q125" i="5"/>
  <c r="P126" i="5"/>
  <c r="Q126" i="5"/>
  <c r="P127" i="5"/>
  <c r="Q127" i="5"/>
  <c r="P128" i="5"/>
  <c r="Q128" i="5"/>
  <c r="P129" i="5"/>
  <c r="Q129" i="5"/>
  <c r="P130" i="5"/>
  <c r="Q130" i="5"/>
  <c r="P131" i="5"/>
  <c r="Q131" i="5"/>
  <c r="P132" i="5"/>
  <c r="Q132" i="5"/>
  <c r="P133" i="5"/>
  <c r="Q133" i="5"/>
  <c r="P134" i="5"/>
  <c r="Q134" i="5"/>
  <c r="P135" i="5"/>
  <c r="Q135" i="5"/>
  <c r="P136" i="5"/>
  <c r="Q136" i="5"/>
  <c r="P137" i="5"/>
  <c r="Q137" i="5"/>
  <c r="P138" i="5"/>
  <c r="Q138" i="5"/>
  <c r="P139" i="5"/>
  <c r="Q139" i="5"/>
  <c r="P140" i="5"/>
  <c r="Q140" i="5"/>
  <c r="P141" i="5"/>
  <c r="Q141" i="5"/>
  <c r="P142" i="5"/>
  <c r="Q142" i="5"/>
  <c r="P143" i="5"/>
  <c r="Q143" i="5"/>
  <c r="P144" i="5"/>
  <c r="Q144" i="5"/>
  <c r="P145" i="5"/>
  <c r="Q145" i="5"/>
  <c r="P146" i="5"/>
  <c r="Q146" i="5"/>
  <c r="P147" i="5"/>
  <c r="Q147" i="5"/>
  <c r="P148" i="5"/>
  <c r="Q148" i="5"/>
  <c r="P149" i="5"/>
  <c r="Q149" i="5"/>
  <c r="P150" i="5"/>
  <c r="Q150" i="5"/>
  <c r="P151" i="5"/>
  <c r="Q151" i="5"/>
  <c r="P152" i="5"/>
  <c r="Q152" i="5"/>
  <c r="P153" i="5"/>
  <c r="Q153" i="5"/>
  <c r="P154" i="5"/>
  <c r="Q154" i="5"/>
  <c r="P155" i="5"/>
  <c r="Q155" i="5"/>
  <c r="P156" i="5"/>
  <c r="Q156" i="5"/>
  <c r="P157" i="5"/>
  <c r="Q157" i="5"/>
  <c r="P158" i="5"/>
  <c r="Q158" i="5"/>
  <c r="P159" i="5"/>
  <c r="Q159" i="5"/>
  <c r="P160" i="5"/>
  <c r="Q160" i="5"/>
  <c r="P161" i="5"/>
  <c r="Q161" i="5"/>
  <c r="P162" i="5"/>
  <c r="Q162" i="5"/>
  <c r="P163" i="5"/>
  <c r="Q163" i="5"/>
  <c r="P164" i="5"/>
  <c r="Q164" i="5"/>
  <c r="P165" i="5"/>
  <c r="Q165" i="5"/>
  <c r="P166" i="5"/>
  <c r="Q166" i="5"/>
  <c r="P167" i="5"/>
  <c r="Q167" i="5"/>
  <c r="P168" i="5"/>
  <c r="Q168" i="5"/>
  <c r="P169" i="5"/>
  <c r="Q169" i="5"/>
  <c r="P170" i="5"/>
  <c r="Q170" i="5"/>
  <c r="P171" i="5"/>
  <c r="Q171" i="5"/>
  <c r="P172" i="5"/>
  <c r="Q172" i="5"/>
  <c r="P173" i="5"/>
  <c r="Q173" i="5"/>
  <c r="P174" i="5"/>
  <c r="Q174" i="5"/>
  <c r="P175" i="5"/>
  <c r="Q175" i="5"/>
  <c r="P176" i="5"/>
  <c r="Q176" i="5"/>
  <c r="P177" i="5"/>
  <c r="Q177" i="5"/>
  <c r="P178" i="5"/>
  <c r="Q178" i="5"/>
  <c r="P179" i="5"/>
  <c r="Q179" i="5"/>
  <c r="P180" i="5"/>
  <c r="Q180" i="5"/>
  <c r="P181" i="5"/>
  <c r="Q181" i="5"/>
  <c r="P182" i="5"/>
  <c r="Q182" i="5"/>
  <c r="P183" i="5"/>
  <c r="Q183" i="5"/>
  <c r="P184" i="5"/>
  <c r="Q184" i="5"/>
  <c r="P185" i="5"/>
  <c r="Q185" i="5"/>
  <c r="P186" i="5"/>
  <c r="Q186" i="5"/>
  <c r="P187" i="5"/>
  <c r="Q187" i="5"/>
  <c r="P188" i="5"/>
  <c r="Q188" i="5"/>
  <c r="P189" i="5"/>
  <c r="Q189" i="5"/>
  <c r="P190" i="5"/>
  <c r="Q190" i="5"/>
  <c r="P191" i="5"/>
  <c r="Q191" i="5"/>
  <c r="P192" i="5"/>
  <c r="Q192" i="5"/>
  <c r="P193" i="5"/>
  <c r="Q193" i="5"/>
  <c r="P194" i="5"/>
  <c r="Q194" i="5"/>
  <c r="P195" i="5"/>
  <c r="Q195" i="5"/>
  <c r="P196" i="5"/>
  <c r="Q196" i="5"/>
  <c r="P197" i="5"/>
  <c r="Q197" i="5"/>
  <c r="P198" i="5"/>
  <c r="Q198" i="5"/>
  <c r="P199" i="5"/>
  <c r="Q199" i="5"/>
  <c r="P200" i="5"/>
  <c r="Q200" i="5"/>
  <c r="P201" i="5"/>
  <c r="Q201" i="5"/>
  <c r="P202" i="5"/>
  <c r="Q202" i="5"/>
  <c r="P203" i="5"/>
  <c r="Q203" i="5"/>
  <c r="P204" i="5"/>
  <c r="Q204" i="5"/>
  <c r="P205" i="5"/>
  <c r="Q205" i="5"/>
  <c r="P206" i="5"/>
  <c r="Q206" i="5"/>
  <c r="P207" i="5"/>
  <c r="Q207" i="5"/>
  <c r="P208" i="5"/>
  <c r="Q208" i="5"/>
  <c r="P209" i="5"/>
  <c r="Q209" i="5"/>
  <c r="P210" i="5"/>
  <c r="Q210" i="5"/>
  <c r="P211" i="5"/>
  <c r="Q211" i="5"/>
  <c r="P212" i="5"/>
  <c r="Q212" i="5"/>
  <c r="P213" i="5"/>
  <c r="Q213" i="5"/>
  <c r="P214" i="5"/>
  <c r="Q214" i="5"/>
  <c r="P215" i="5"/>
  <c r="Q215" i="5"/>
  <c r="P216" i="5"/>
  <c r="Q216" i="5"/>
  <c r="P217" i="5"/>
  <c r="Q217" i="5"/>
  <c r="P218" i="5"/>
  <c r="Q218" i="5"/>
  <c r="P219" i="5"/>
  <c r="Q219" i="5"/>
  <c r="P220" i="5"/>
  <c r="Q220" i="5"/>
  <c r="P221" i="5"/>
  <c r="Q221" i="5"/>
  <c r="P222" i="5"/>
  <c r="Q222" i="5"/>
  <c r="P223" i="5"/>
  <c r="Q223" i="5"/>
  <c r="P224" i="5"/>
  <c r="Q224" i="5"/>
  <c r="P225" i="5"/>
  <c r="Q225" i="5"/>
  <c r="P226" i="5"/>
  <c r="Q226" i="5"/>
  <c r="P227" i="5"/>
  <c r="Q227" i="5"/>
  <c r="P228" i="5"/>
  <c r="Q228" i="5"/>
  <c r="P229" i="5"/>
  <c r="Q229" i="5"/>
  <c r="P230" i="5"/>
  <c r="Q230" i="5"/>
  <c r="P231" i="5"/>
  <c r="Q231" i="5"/>
  <c r="P232" i="5"/>
  <c r="Q232" i="5"/>
  <c r="P233" i="5"/>
  <c r="Q233" i="5"/>
  <c r="P234" i="5"/>
  <c r="Q234" i="5"/>
  <c r="P235" i="5"/>
  <c r="Q235" i="5"/>
  <c r="P236" i="5"/>
  <c r="Q236" i="5"/>
  <c r="P237" i="5"/>
  <c r="Q237" i="5"/>
  <c r="P238" i="5"/>
  <c r="Q238" i="5"/>
  <c r="P239" i="5"/>
  <c r="Q239" i="5"/>
  <c r="P240" i="5"/>
  <c r="Q240" i="5"/>
  <c r="P241" i="5"/>
  <c r="Q241" i="5"/>
  <c r="P242" i="5"/>
  <c r="Q242" i="5"/>
  <c r="P243" i="5"/>
  <c r="Q243" i="5"/>
  <c r="P244" i="5"/>
  <c r="Q244" i="5"/>
  <c r="P245" i="5"/>
  <c r="Q245" i="5"/>
  <c r="P246" i="5"/>
  <c r="Q246" i="5"/>
  <c r="P247" i="5"/>
  <c r="Q247" i="5"/>
  <c r="P248" i="5"/>
  <c r="Q248" i="5"/>
  <c r="P249" i="5"/>
  <c r="Q249" i="5"/>
  <c r="P250" i="5"/>
  <c r="Q250" i="5"/>
  <c r="P251" i="5"/>
  <c r="Q251" i="5"/>
  <c r="P252" i="5"/>
  <c r="Q252" i="5"/>
  <c r="P253" i="5"/>
  <c r="Q253" i="5"/>
  <c r="P254" i="5"/>
  <c r="Q254" i="5"/>
  <c r="P255" i="5"/>
  <c r="Q255" i="5"/>
  <c r="P256" i="5"/>
  <c r="Q256" i="5"/>
  <c r="P257" i="5"/>
  <c r="Q257" i="5"/>
  <c r="P258" i="5"/>
  <c r="Q258" i="5"/>
  <c r="P259" i="5"/>
  <c r="Q259" i="5"/>
  <c r="P260" i="5"/>
  <c r="Q260" i="5"/>
  <c r="P261" i="5"/>
  <c r="Q261" i="5"/>
  <c r="P262" i="5"/>
  <c r="Q262" i="5"/>
  <c r="P263" i="5"/>
  <c r="Q263" i="5"/>
  <c r="P264" i="5"/>
  <c r="Q264" i="5"/>
  <c r="P265" i="5"/>
  <c r="Q265" i="5"/>
  <c r="P266" i="5"/>
  <c r="Q266" i="5"/>
  <c r="P267" i="5"/>
  <c r="Q267" i="5"/>
  <c r="P268" i="5"/>
  <c r="Q268" i="5"/>
  <c r="P269" i="5"/>
  <c r="Q269" i="5"/>
  <c r="P270" i="5"/>
  <c r="Q270" i="5"/>
  <c r="P271" i="5"/>
  <c r="Q271" i="5"/>
  <c r="P272" i="5"/>
  <c r="Q272" i="5"/>
  <c r="P273" i="5"/>
  <c r="Q273" i="5"/>
  <c r="P274" i="5"/>
  <c r="Q274" i="5"/>
  <c r="P275" i="5"/>
  <c r="Q275" i="5"/>
  <c r="P276" i="5"/>
  <c r="Q276" i="5"/>
  <c r="P277" i="5"/>
  <c r="Q277" i="5"/>
  <c r="P278" i="5"/>
  <c r="Q278" i="5"/>
  <c r="P279" i="5"/>
  <c r="Q279" i="5"/>
  <c r="P280" i="5"/>
  <c r="Q280" i="5"/>
  <c r="P281" i="5"/>
  <c r="Q281" i="5"/>
  <c r="P282" i="5"/>
  <c r="Q282" i="5"/>
  <c r="P283" i="5"/>
  <c r="Q283" i="5"/>
  <c r="P284" i="5"/>
  <c r="Q284" i="5"/>
  <c r="P285" i="5"/>
  <c r="Q285" i="5"/>
  <c r="P286" i="5"/>
  <c r="Q286" i="5"/>
  <c r="P287" i="5"/>
  <c r="Q287" i="5"/>
  <c r="P288" i="5"/>
  <c r="Q288" i="5"/>
  <c r="P289" i="5"/>
  <c r="Q289" i="5"/>
  <c r="P290" i="5"/>
  <c r="Q290" i="5"/>
  <c r="P291" i="5"/>
  <c r="Q291" i="5"/>
  <c r="P292" i="5"/>
  <c r="Q292" i="5"/>
  <c r="P293" i="5"/>
  <c r="Q293" i="5"/>
  <c r="P294" i="5"/>
  <c r="Q294" i="5"/>
  <c r="P295" i="5"/>
  <c r="Q295" i="5"/>
  <c r="P296" i="5"/>
  <c r="Q296" i="5"/>
  <c r="P297" i="5"/>
  <c r="Q297" i="5"/>
  <c r="P298" i="5"/>
  <c r="Q298" i="5"/>
  <c r="P299" i="5"/>
  <c r="Q299" i="5"/>
  <c r="P300" i="5"/>
  <c r="Q300" i="5"/>
  <c r="P301" i="5"/>
  <c r="Q301" i="5"/>
  <c r="P302" i="5"/>
  <c r="Q302" i="5"/>
  <c r="P303" i="5"/>
  <c r="Q303" i="5"/>
  <c r="P304" i="5"/>
  <c r="Q304" i="5"/>
  <c r="P305" i="5"/>
  <c r="Q305" i="5"/>
  <c r="P306" i="5"/>
  <c r="Q306" i="5"/>
  <c r="P307" i="5"/>
  <c r="Q307" i="5"/>
  <c r="P308" i="5"/>
  <c r="Q308" i="5"/>
  <c r="P309" i="5"/>
  <c r="Q309" i="5"/>
  <c r="P310" i="5"/>
  <c r="Q310" i="5"/>
  <c r="P311" i="5"/>
  <c r="Q311" i="5"/>
  <c r="P312" i="5"/>
  <c r="Q312" i="5"/>
  <c r="P313" i="5"/>
  <c r="Q313" i="5"/>
  <c r="P314" i="5"/>
  <c r="Q314" i="5"/>
  <c r="P315" i="5"/>
  <c r="Q315" i="5"/>
  <c r="P316" i="5"/>
  <c r="Q316" i="5"/>
  <c r="P317" i="5"/>
  <c r="Q317" i="5"/>
  <c r="P318" i="5"/>
  <c r="Q318" i="5"/>
  <c r="P319" i="5"/>
  <c r="Q319" i="5"/>
  <c r="P320" i="5"/>
  <c r="Q320" i="5"/>
  <c r="P321" i="5"/>
  <c r="Q321" i="5"/>
  <c r="P322" i="5"/>
  <c r="Q322" i="5"/>
  <c r="P323" i="5"/>
  <c r="Q323" i="5"/>
  <c r="P324" i="5"/>
  <c r="Q324" i="5"/>
  <c r="P325" i="5"/>
  <c r="Q325" i="5"/>
  <c r="P326" i="5"/>
  <c r="Q326" i="5"/>
  <c r="P327" i="5"/>
  <c r="Q327" i="5"/>
  <c r="P328" i="5"/>
  <c r="Q328" i="5"/>
  <c r="P329" i="5"/>
  <c r="Q329" i="5"/>
  <c r="P330" i="5"/>
  <c r="Q330" i="5"/>
  <c r="P331" i="5"/>
  <c r="Q331" i="5"/>
  <c r="P332" i="5"/>
  <c r="Q332" i="5"/>
  <c r="P333" i="5"/>
  <c r="Q333" i="5"/>
  <c r="P334" i="5"/>
  <c r="Q334" i="5"/>
  <c r="P335" i="5"/>
  <c r="Q335" i="5"/>
  <c r="P336" i="5"/>
  <c r="Q336" i="5"/>
  <c r="P337" i="5"/>
  <c r="Q337" i="5"/>
  <c r="P338" i="5"/>
  <c r="Q338" i="5"/>
  <c r="P339" i="5"/>
  <c r="Q339" i="5"/>
  <c r="P340" i="5"/>
  <c r="Q340" i="5"/>
  <c r="P341" i="5"/>
  <c r="Q341" i="5"/>
  <c r="P342" i="5"/>
  <c r="Q342" i="5"/>
  <c r="P343" i="5"/>
  <c r="Q343" i="5"/>
  <c r="P344" i="5"/>
  <c r="Q344" i="5"/>
  <c r="P345" i="5"/>
  <c r="Q345" i="5"/>
  <c r="P346" i="5"/>
  <c r="Q346" i="5"/>
  <c r="P347" i="5"/>
  <c r="Q347" i="5"/>
  <c r="P348" i="5"/>
  <c r="Q348" i="5"/>
  <c r="P349" i="5"/>
  <c r="Q349" i="5"/>
  <c r="P350" i="5"/>
  <c r="Q350" i="5"/>
  <c r="P351" i="5"/>
  <c r="Q351" i="5"/>
  <c r="P352" i="5"/>
  <c r="Q352" i="5"/>
  <c r="P353" i="5"/>
  <c r="Q353" i="5"/>
  <c r="P354" i="5"/>
  <c r="Q354" i="5"/>
  <c r="P355" i="5"/>
  <c r="Q355" i="5"/>
  <c r="P356" i="5"/>
  <c r="Q356" i="5"/>
  <c r="P357" i="5"/>
  <c r="Q357" i="5"/>
  <c r="P358" i="5"/>
  <c r="Q358" i="5"/>
  <c r="P359" i="5"/>
  <c r="Q359" i="5"/>
  <c r="P360" i="5"/>
  <c r="Q360" i="5"/>
  <c r="P361" i="5"/>
  <c r="Q361" i="5"/>
  <c r="P362" i="5"/>
  <c r="Q362" i="5"/>
  <c r="P363" i="5"/>
  <c r="Q363" i="5"/>
  <c r="P364" i="5"/>
  <c r="Q364" i="5"/>
  <c r="P365" i="5"/>
  <c r="Q365" i="5"/>
  <c r="P366" i="5"/>
  <c r="Q366" i="5"/>
  <c r="P367" i="5"/>
  <c r="Q367" i="5"/>
  <c r="P368" i="5"/>
  <c r="Q368" i="5"/>
  <c r="P369" i="5"/>
  <c r="Q369" i="5"/>
  <c r="P370" i="5"/>
  <c r="Q370" i="5"/>
  <c r="P371" i="5"/>
  <c r="Q371" i="5"/>
  <c r="P372" i="5"/>
  <c r="Q372" i="5"/>
  <c r="P373" i="5"/>
  <c r="Q373" i="5"/>
  <c r="P374" i="5"/>
  <c r="Q374" i="5"/>
  <c r="P375" i="5"/>
  <c r="Q375" i="5"/>
  <c r="P376" i="5"/>
  <c r="Q376" i="5"/>
  <c r="P377" i="5"/>
  <c r="Q377" i="5"/>
  <c r="P378" i="5"/>
  <c r="Q378" i="5"/>
  <c r="P379" i="5"/>
  <c r="Q379" i="5"/>
  <c r="P380" i="5"/>
  <c r="Q380" i="5"/>
  <c r="P381" i="5"/>
  <c r="Q381" i="5"/>
  <c r="P382" i="5"/>
  <c r="Q382" i="5"/>
  <c r="P383" i="5"/>
  <c r="Q383" i="5"/>
  <c r="P384" i="5"/>
  <c r="Q384" i="5"/>
  <c r="P385" i="5"/>
  <c r="Q385" i="5"/>
  <c r="P386" i="5"/>
  <c r="Q386" i="5"/>
  <c r="P387" i="5"/>
  <c r="Q387" i="5"/>
  <c r="P388" i="5"/>
  <c r="Q388" i="5"/>
  <c r="P389" i="5"/>
  <c r="Q389" i="5"/>
  <c r="P390" i="5"/>
  <c r="Q390" i="5"/>
  <c r="P391" i="5"/>
  <c r="Q391" i="5"/>
  <c r="P392" i="5"/>
  <c r="Q392" i="5"/>
  <c r="P393" i="5"/>
  <c r="Q393" i="5"/>
  <c r="P394" i="5"/>
  <c r="Q394" i="5"/>
  <c r="P395" i="5"/>
  <c r="Q395" i="5"/>
  <c r="P396" i="5"/>
  <c r="Q396" i="5"/>
  <c r="P397" i="5"/>
  <c r="Q397" i="5"/>
  <c r="P398" i="5"/>
  <c r="Q398" i="5"/>
  <c r="P399" i="5"/>
  <c r="Q399" i="5"/>
  <c r="P400" i="5"/>
  <c r="Q400" i="5"/>
  <c r="P401" i="5"/>
  <c r="Q401" i="5"/>
  <c r="P402" i="5"/>
  <c r="Q402" i="5"/>
  <c r="P403" i="5"/>
  <c r="Q403" i="5"/>
  <c r="P404" i="5"/>
  <c r="Q404" i="5"/>
  <c r="P405" i="5"/>
  <c r="Q405" i="5"/>
  <c r="P406" i="5"/>
  <c r="Q406" i="5"/>
  <c r="P407" i="5"/>
  <c r="Q407" i="5"/>
  <c r="P408" i="5"/>
  <c r="Q408" i="5"/>
  <c r="P409" i="5"/>
  <c r="Q409" i="5"/>
  <c r="P410" i="5"/>
  <c r="Q410" i="5"/>
  <c r="P411" i="5"/>
  <c r="Q411" i="5"/>
  <c r="P412" i="5"/>
  <c r="Q412" i="5"/>
  <c r="P413" i="5"/>
  <c r="Q413" i="5"/>
  <c r="P414" i="5"/>
  <c r="Q414" i="5"/>
  <c r="P415" i="5"/>
  <c r="Q415" i="5"/>
  <c r="P416" i="5"/>
  <c r="Q416" i="5"/>
  <c r="P417" i="5"/>
  <c r="Q417" i="5"/>
  <c r="P418" i="5"/>
  <c r="Q418" i="5"/>
  <c r="P419" i="5"/>
  <c r="Q419" i="5"/>
  <c r="P420" i="5"/>
  <c r="Q420" i="5"/>
  <c r="P421" i="5"/>
  <c r="Q421" i="5"/>
  <c r="P422" i="5"/>
  <c r="Q422" i="5"/>
  <c r="P423" i="5"/>
  <c r="Q423" i="5"/>
  <c r="P424" i="5"/>
  <c r="Q424" i="5"/>
  <c r="P425" i="5"/>
  <c r="Q425" i="5"/>
  <c r="P426" i="5"/>
  <c r="Q426" i="5"/>
  <c r="P427" i="5"/>
  <c r="Q427" i="5"/>
  <c r="P428" i="5"/>
  <c r="Q428" i="5"/>
  <c r="P429" i="5"/>
  <c r="Q429" i="5"/>
  <c r="P430" i="5"/>
  <c r="Q430" i="5"/>
  <c r="P431" i="5"/>
  <c r="Q431" i="5"/>
  <c r="P432" i="5"/>
  <c r="Q432" i="5"/>
  <c r="P433" i="5"/>
  <c r="Q433" i="5"/>
  <c r="P434" i="5"/>
  <c r="Q434" i="5"/>
  <c r="P435" i="5"/>
  <c r="Q435" i="5"/>
  <c r="P436" i="5"/>
  <c r="Q436" i="5"/>
  <c r="P437" i="5"/>
  <c r="Q437" i="5"/>
  <c r="P438" i="5"/>
  <c r="Q438" i="5"/>
  <c r="P439" i="5"/>
  <c r="Q439" i="5"/>
  <c r="P440" i="5"/>
  <c r="Q440" i="5"/>
  <c r="P441" i="5"/>
  <c r="Q441" i="5"/>
  <c r="P442" i="5"/>
  <c r="Q442" i="5"/>
  <c r="P443" i="5"/>
  <c r="Q443" i="5"/>
  <c r="P444" i="5"/>
  <c r="Q444" i="5"/>
  <c r="P445" i="5"/>
  <c r="Q445" i="5"/>
  <c r="P446" i="5"/>
  <c r="Q446" i="5"/>
  <c r="P447" i="5"/>
  <c r="Q447" i="5"/>
  <c r="P448" i="5"/>
  <c r="Q448" i="5"/>
  <c r="P449" i="5"/>
  <c r="Q449" i="5"/>
  <c r="P450" i="5"/>
  <c r="Q450" i="5"/>
  <c r="P451" i="5"/>
  <c r="Q451" i="5"/>
  <c r="P452" i="5"/>
  <c r="Q452" i="5"/>
  <c r="P453" i="5"/>
  <c r="Q453" i="5"/>
  <c r="P454" i="5"/>
  <c r="Q454" i="5"/>
  <c r="P455" i="5"/>
  <c r="Q455" i="5"/>
  <c r="P456" i="5"/>
  <c r="Q456" i="5"/>
  <c r="P457" i="5"/>
  <c r="Q457" i="5"/>
  <c r="P458" i="5"/>
  <c r="Q458" i="5"/>
  <c r="P459" i="5"/>
  <c r="Q459" i="5"/>
  <c r="P460" i="5"/>
  <c r="Q460" i="5"/>
  <c r="P461" i="5"/>
  <c r="Q461" i="5"/>
  <c r="P462" i="5"/>
  <c r="Q462" i="5"/>
  <c r="P463" i="5"/>
  <c r="Q463" i="5"/>
  <c r="P464" i="5"/>
  <c r="Q464" i="5"/>
  <c r="P465" i="5"/>
  <c r="Q465" i="5"/>
  <c r="P466" i="5"/>
  <c r="Q466" i="5"/>
  <c r="P467" i="5"/>
  <c r="Q467" i="5"/>
  <c r="P468" i="5"/>
  <c r="Q468" i="5"/>
  <c r="P469" i="5"/>
  <c r="Q469" i="5"/>
  <c r="P470" i="5"/>
  <c r="Q470" i="5"/>
  <c r="P471" i="5"/>
  <c r="Q471" i="5"/>
  <c r="P472" i="5"/>
  <c r="Q472" i="5"/>
  <c r="P473" i="5"/>
  <c r="Q473" i="5"/>
  <c r="P474" i="5"/>
  <c r="Q474" i="5"/>
  <c r="P475" i="5"/>
  <c r="Q475" i="5"/>
  <c r="P476" i="5"/>
  <c r="Q476" i="5"/>
  <c r="P477" i="5"/>
  <c r="Q477" i="5"/>
  <c r="P478" i="5"/>
  <c r="Q478" i="5"/>
  <c r="P479" i="5"/>
  <c r="Q479" i="5"/>
  <c r="P480" i="5"/>
  <c r="Q480" i="5"/>
  <c r="P481" i="5"/>
  <c r="Q481" i="5"/>
  <c r="P482" i="5"/>
  <c r="Q482" i="5"/>
  <c r="P483" i="5"/>
  <c r="Q483" i="5"/>
  <c r="P484" i="5"/>
  <c r="Q484" i="5"/>
  <c r="P485" i="5"/>
  <c r="Q485" i="5"/>
  <c r="P486" i="5"/>
  <c r="Q486" i="5"/>
  <c r="P487" i="5"/>
  <c r="Q487" i="5"/>
  <c r="P488" i="5"/>
  <c r="Q488" i="5"/>
  <c r="P489" i="5"/>
  <c r="Q489" i="5"/>
  <c r="P490" i="5"/>
  <c r="Q490" i="5"/>
  <c r="P491" i="5"/>
  <c r="Q491" i="5"/>
  <c r="P492" i="5"/>
  <c r="Q492" i="5"/>
  <c r="P493" i="5"/>
  <c r="Q493" i="5"/>
  <c r="P494" i="5"/>
  <c r="Q494" i="5"/>
  <c r="P495" i="5"/>
  <c r="Q495" i="5"/>
  <c r="P496" i="5"/>
  <c r="Q496" i="5"/>
  <c r="P497" i="5"/>
  <c r="Q497" i="5"/>
  <c r="P498" i="5"/>
  <c r="Q498" i="5"/>
  <c r="P499" i="5"/>
  <c r="Q499" i="5"/>
  <c r="P500" i="5"/>
  <c r="Q500" i="5"/>
  <c r="P2" i="5"/>
  <c r="Q2" i="5"/>
  <c r="M2" i="5"/>
</calcChain>
</file>

<file path=xl/sharedStrings.xml><?xml version="1.0" encoding="utf-8"?>
<sst xmlns="http://schemas.openxmlformats.org/spreadsheetml/2006/main" count="114" uniqueCount="98">
  <si>
    <t>Ms.</t>
  </si>
  <si>
    <t>Master</t>
  </si>
  <si>
    <t>Grand Total</t>
  </si>
  <si>
    <t>All 3 fish meals go here, plus 1 chicken tender</t>
    <phoneticPr fontId="3" type="noConversion"/>
  </si>
  <si>
    <t>1 chicken tender goes here (2 girls splitting)</t>
    <phoneticPr fontId="3" type="noConversion"/>
  </si>
  <si>
    <t>72" - 2 chicken tenders go here</t>
    <phoneticPr fontId="3" type="noConversion"/>
  </si>
  <si>
    <t>Mr.</t>
  </si>
  <si>
    <t>Miss</t>
  </si>
  <si>
    <t>Total</t>
  </si>
  <si>
    <t>Misses</t>
  </si>
  <si>
    <t>Dr. and Mrs.</t>
  </si>
  <si>
    <t>Rabbi and Mrs.</t>
  </si>
  <si>
    <t>Table #</t>
  </si>
  <si>
    <t>Relationship</t>
  </si>
  <si>
    <t>City</t>
  </si>
  <si>
    <t>State</t>
  </si>
  <si>
    <t>Zip</t>
  </si>
  <si>
    <t>Family</t>
  </si>
  <si>
    <t>Friend</t>
  </si>
  <si>
    <t>Co-Worker</t>
  </si>
  <si>
    <t>Mr. and Mrs.</t>
  </si>
  <si>
    <t>Sister</t>
  </si>
  <si>
    <t>Title</t>
  </si>
  <si>
    <t>Yes</t>
  </si>
  <si>
    <t>No</t>
  </si>
  <si>
    <t>Mrs.</t>
  </si>
  <si>
    <t>Sum of Reception RSVP</t>
  </si>
  <si>
    <t>Reception Gift</t>
  </si>
  <si>
    <t>Masters</t>
    <phoneticPr fontId="2" type="noConversion"/>
  </si>
  <si>
    <t>72"</t>
  </si>
  <si>
    <t>72"</t>
    <phoneticPr fontId="3" type="noConversion"/>
  </si>
  <si>
    <t>Father</t>
    <phoneticPr fontId="2" type="noConversion"/>
  </si>
  <si>
    <t>01-Bank</t>
  </si>
  <si>
    <t>03-Vleko</t>
  </si>
  <si>
    <t>02-Misc</t>
  </si>
  <si>
    <t>10-Rapp</t>
  </si>
  <si>
    <t>04-SV-Cousin</t>
  </si>
  <si>
    <t>05-Kulick</t>
  </si>
  <si>
    <t>12-MRF</t>
  </si>
  <si>
    <t>13-Jews</t>
  </si>
  <si>
    <t>15-Rapp</t>
  </si>
  <si>
    <t>11-SVF</t>
  </si>
  <si>
    <t>14-School</t>
  </si>
  <si>
    <t>07-Denes</t>
  </si>
  <si>
    <t>09-VlekoF</t>
  </si>
  <si>
    <t>18-OldBand</t>
  </si>
  <si>
    <t>17-C6</t>
  </si>
  <si>
    <t>08-Dietz</t>
  </si>
  <si>
    <t>16-ShewachK</t>
  </si>
  <si>
    <t>06-MomF</t>
  </si>
  <si>
    <t># Guests         (Adults)</t>
  </si>
  <si>
    <t># Guests         (Kids)</t>
  </si>
  <si>
    <t>Rabbi</t>
  </si>
  <si>
    <t>First Name</t>
  </si>
  <si>
    <t>Last Name</t>
  </si>
  <si>
    <t>Guest/Kids Names                                  (if on same invitation)</t>
  </si>
  <si>
    <t>Street Address</t>
  </si>
  <si>
    <t>Other</t>
  </si>
  <si>
    <t>Guest Of?</t>
  </si>
  <si>
    <t>Bride</t>
  </si>
  <si>
    <t>Groom</t>
  </si>
  <si>
    <t>Parents of Bride</t>
  </si>
  <si>
    <t>Parents of Groom</t>
  </si>
  <si>
    <t>Grandparents of Bride</t>
  </si>
  <si>
    <t>Grandparents of Groom</t>
  </si>
  <si>
    <t>Thank You Note Sent?</t>
  </si>
  <si>
    <t># Guests Invited         (Total)</t>
  </si>
  <si>
    <t># Guests RSVP'ed "Yes"</t>
  </si>
  <si>
    <t>Table Nickname</t>
  </si>
  <si>
    <t>Co-Workers</t>
  </si>
  <si>
    <t>Gym Buddies</t>
  </si>
  <si>
    <t>(blank)</t>
  </si>
  <si>
    <t># Guests</t>
  </si>
  <si>
    <t>(blank) Total</t>
  </si>
  <si>
    <t>Table #-Nickname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</si>
  <si>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</si>
  <si>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</si>
  <si>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</si>
  <si>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</si>
  <si>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</si>
  <si>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</si>
  <si>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</si>
  <si>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</si>
  <si>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</si>
  <si>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To display the "high-level" data of table #s and number of guests per table:</t>
  </si>
  <si>
    <t>Click inside the table and click on the "Pivot Table" ribbon.</t>
  </si>
  <si>
    <t>Select the "Collapse" option.</t>
  </si>
  <si>
    <t>To display the detailed data of who is at each table:</t>
  </si>
  <si>
    <t>Select the "Expand" option.</t>
  </si>
  <si>
    <r>
      <t xml:space="preserve">To update the data in the table, right-click anywhere in the table and select </t>
    </r>
    <r>
      <rPr>
        <b/>
        <u/>
        <sz val="12"/>
        <color rgb="FF0000FF"/>
        <rFont val="Arial"/>
      </rPr>
      <t>"Refresh Data."</t>
    </r>
  </si>
  <si>
    <t>Note: Any of the lists to the left can be updated by replacing the data contained in the lists or</t>
  </si>
  <si>
    <t>adding to the bottom.</t>
  </si>
  <si>
    <t>It will help you remember who is at each table (see examples listed).</t>
  </si>
  <si>
    <r>
      <rPr>
        <b/>
        <i/>
        <sz val="12"/>
        <color rgb="FF0000FF"/>
        <rFont val="Arial"/>
      </rPr>
      <t>Hint:</t>
    </r>
    <r>
      <rPr>
        <i/>
        <sz val="12"/>
        <color rgb="FF0000FF"/>
        <rFont val="Arial"/>
      </rPr>
      <t xml:space="preserve"> Assign fun table nicknames to each table (Column J) even if you're not using them at the wedding.</t>
    </r>
  </si>
  <si>
    <t>field title and clicking on filters.  For example, if you want to display only the guests of the bride, click</t>
  </si>
  <si>
    <t>on the column titled "Guest Of" and check the box next to "Bride." That will help you assign people to</t>
  </si>
  <si>
    <t>tables based upon who they'll likely know at the wedding.</t>
  </si>
  <si>
    <r>
      <rPr>
        <b/>
        <i/>
        <sz val="12"/>
        <color rgb="FF0000FF"/>
        <rFont val="Arial"/>
      </rPr>
      <t>Hint:</t>
    </r>
    <r>
      <rPr>
        <i/>
        <sz val="12"/>
        <color rgb="FF0000FF"/>
        <rFont val="Arial"/>
      </rPr>
      <t xml:space="preserve"> You can manipulate the data in the guest list by selecting the drop-down menu next to any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</si>
</sst>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72" formatCode="00000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Verdana"/>
    </font>
    <font>
      <sz val="10"/>
      <name val="Arial"/>
    </font>
    <font>
      <b/>
      <sz val="10"/>
      <name val="Arial"/>
    </font>
    <font>
      <sz val="12"/>
      <name val="Arial"/>
    </font>
    <font>
      <sz val="12"/>
      <color rgb="FF0000FF"/>
      <name val="Arial"/>
    </font>
    <font>
      <b/>
      <u/>
      <sz val="12"/>
      <color rgb="FF0000FF"/>
      <name val="Arial"/>
    </font>
    <font>
      <sz val="12"/>
      <color indexed="9"/>
      <name val="Arial"/>
    </font>
    <font>
      <i/>
      <sz val="12"/>
      <color indexed="9"/>
      <name val="Arial"/>
    </font>
    <font>
      <u/>
      <sz val="12"/>
      <name val="Arial"/>
    </font>
    <font>
      <sz val="12"/>
      <color indexed="8"/>
      <name val="Arial"/>
    </font>
    <font>
      <sz val="12"/>
      <color indexed="18"/>
      <name val="Arial"/>
    </font>
    <font>
      <i/>
      <sz val="12"/>
      <color indexed="8"/>
      <name val="Arial"/>
    </font>
    <font>
      <b/>
      <u/>
      <sz val="12"/>
      <name val="Arial"/>
    </font>
    <font>
      <i/>
      <sz val="12"/>
      <color rgb="FF0000FF"/>
      <name val="Arial"/>
    </font>
    <font>
      <b/>
      <i/>
      <sz val="12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172" fontId="5" fillId="0" borderId="8" xfId="0" applyNumberFormat="1" applyFont="1" applyBorder="1" applyAlignment="1" applyProtection="1">
      <alignment horizontal="center" wrapText="1"/>
    </xf>
    <xf numFmtId="0" fontId="0" fillId="0" borderId="0" xfId="0" applyFont="1" applyAlignment="1" applyProtection="1">
      <alignment horizontal="center" wrapText="1"/>
    </xf>
    <xf numFmtId="1" fontId="5" fillId="2" borderId="8" xfId="1" applyNumberFormat="1" applyFont="1" applyFill="1" applyBorder="1" applyAlignment="1" applyProtection="1">
      <alignment horizontal="center" wrapText="1"/>
    </xf>
    <xf numFmtId="1" fontId="0" fillId="2" borderId="9" xfId="1" applyNumberFormat="1" applyFont="1" applyFill="1" applyBorder="1" applyAlignment="1" applyProtection="1">
      <alignment horizontal="center"/>
    </xf>
    <xf numFmtId="1" fontId="0" fillId="2" borderId="1" xfId="1" applyNumberFormat="1" applyFont="1" applyFill="1" applyBorder="1" applyAlignment="1" applyProtection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9" fillId="0" borderId="4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right"/>
    </xf>
    <xf numFmtId="0" fontId="6" fillId="0" borderId="0" xfId="0" applyFont="1"/>
    <xf numFmtId="0" fontId="10" fillId="0" borderId="0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2" xfId="0" applyNumberFormat="1" applyFont="1" applyFill="1" applyBorder="1" applyAlignment="1"/>
    <xf numFmtId="0" fontId="13" fillId="0" borderId="0" xfId="0" applyFont="1" applyFill="1" applyBorder="1" applyAlignment="1"/>
    <xf numFmtId="0" fontId="14" fillId="0" borderId="5" xfId="0" applyFont="1" applyFill="1" applyBorder="1" applyAlignment="1">
      <alignment horizontal="left"/>
    </xf>
    <xf numFmtId="0" fontId="13" fillId="0" borderId="3" xfId="0" applyNumberFormat="1" applyFont="1" applyFill="1" applyBorder="1" applyAlignment="1"/>
    <xf numFmtId="0" fontId="6" fillId="0" borderId="0" xfId="0" applyNumberFormat="1" applyFont="1" applyFill="1" applyBorder="1"/>
    <xf numFmtId="0" fontId="6" fillId="0" borderId="0" xfId="0" applyFont="1" applyBorder="1"/>
    <xf numFmtId="0" fontId="6" fillId="3" borderId="0" xfId="0" applyFont="1" applyFill="1"/>
    <xf numFmtId="0" fontId="15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7" fillId="0" borderId="0" xfId="0" applyFont="1"/>
    <xf numFmtId="0" fontId="16" fillId="0" borderId="0" xfId="0" applyFont="1"/>
    <xf numFmtId="0" fontId="6" fillId="0" borderId="0" xfId="0" applyFont="1" applyAlignment="1">
      <alignment horizontal="center"/>
    </xf>
    <xf numFmtId="0" fontId="0" fillId="0" borderId="9" xfId="0" applyBorder="1" applyProtection="1">
      <protection locked="0"/>
    </xf>
    <xf numFmtId="172" fontId="0" fillId="0" borderId="9" xfId="0" applyNumberFormat="1" applyBorder="1" applyAlignment="1" applyProtection="1">
      <alignment horizontal="right"/>
      <protection locked="0"/>
    </xf>
    <xf numFmtId="1" fontId="0" fillId="0" borderId="9" xfId="1" applyNumberFormat="1" applyFont="1" applyFill="1" applyBorder="1" applyAlignment="1" applyProtection="1">
      <alignment horizontal="center"/>
      <protection locked="0"/>
    </xf>
    <xf numFmtId="1" fontId="0" fillId="2" borderId="9" xfId="1" applyNumberFormat="1" applyFont="1" applyFill="1" applyBorder="1" applyAlignment="1" applyProtection="1">
      <alignment horizontal="center"/>
      <protection locked="0"/>
    </xf>
    <xf numFmtId="172" fontId="0" fillId="0" borderId="9" xfId="0" applyNumberFormat="1" applyBorder="1" applyAlignment="1" applyProtection="1">
      <alignment horizontal="left" wrapText="1"/>
      <protection locked="0"/>
    </xf>
    <xf numFmtId="172" fontId="0" fillId="0" borderId="9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172" fontId="0" fillId="0" borderId="1" xfId="0" applyNumberFormat="1" applyBorder="1" applyAlignment="1" applyProtection="1">
      <alignment horizontal="right"/>
      <protection locked="0"/>
    </xf>
    <xf numFmtId="1" fontId="0" fillId="0" borderId="1" xfId="1" applyNumberFormat="1" applyFont="1" applyFill="1" applyBorder="1" applyAlignment="1" applyProtection="1">
      <alignment horizontal="center"/>
      <protection locked="0"/>
    </xf>
    <xf numFmtId="172" fontId="0" fillId="0" borderId="1" xfId="0" applyNumberFormat="1" applyBorder="1" applyAlignment="1" applyProtection="1">
      <alignment horizontal="left" wrapText="1"/>
      <protection locked="0"/>
    </xf>
    <xf numFmtId="172" fontId="0" fillId="0" borderId="1" xfId="0" applyNumberFormat="1" applyBorder="1" applyAlignment="1" applyProtection="1">
      <alignment horizontal="center"/>
      <protection locked="0"/>
    </xf>
    <xf numFmtId="172" fontId="0" fillId="0" borderId="1" xfId="0" applyNumberFormat="1" applyFill="1" applyBorder="1" applyAlignment="1" applyProtection="1">
      <alignment horizontal="right"/>
      <protection locked="0"/>
    </xf>
    <xf numFmtId="1" fontId="0" fillId="0" borderId="1" xfId="1" quotePrefix="1" applyNumberFormat="1" applyFont="1" applyFill="1" applyBorder="1" applyAlignment="1" applyProtection="1">
      <alignment horizontal="center"/>
      <protection locked="0"/>
    </xf>
    <xf numFmtId="172" fontId="0" fillId="0" borderId="1" xfId="0" applyNumberFormat="1" applyFill="1" applyBorder="1" applyAlignment="1" applyProtection="1">
      <alignment horizontal="left" wrapText="1"/>
      <protection locked="0"/>
    </xf>
    <xf numFmtId="172" fontId="0" fillId="0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6" fontId="0" fillId="0" borderId="1" xfId="1" applyNumberFormat="1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1" fontId="0" fillId="2" borderId="1" xfId="1" applyNumberFormat="1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</font>
    </dxf>
    <dxf>
      <font>
        <sz val="12"/>
      </font>
    </dxf>
    <dxf>
      <font>
        <sz val="11"/>
      </font>
    </dxf>
    <dxf>
      <font>
        <sz val="12"/>
      </font>
    </dxf>
    <dxf>
      <font>
        <b val="0"/>
      </font>
    </dxf>
    <dxf>
      <font>
        <b val="0"/>
      </font>
    </dxf>
    <dxf>
      <fill>
        <patternFill patternType="none"/>
      </fill>
    </dxf>
    <dxf>
      <border>
        <left/>
      </border>
    </dxf>
    <dxf>
      <border>
        <left/>
      </border>
    </dxf>
    <dxf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pivotCacheDefinition" Target="pivotCache/pivotCacheDefinition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17</xdr:col>
      <xdr:colOff>609600</xdr:colOff>
      <xdr:row>17</xdr:row>
      <xdr:rowOff>76200</xdr:rowOff>
    </xdr:to>
    <xdr:pic>
      <xdr:nvPicPr>
        <xdr:cNvPr id="2" name="Picture 1" descr="Screen Shot 2016-05-24 at 1.58.39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0" y="1727200"/>
          <a:ext cx="8712200" cy="1219200"/>
        </a:xfrm>
        <a:prstGeom prst="rect">
          <a:avLst/>
        </a:prstGeom>
      </xdr:spPr>
    </xdr:pic>
    <xdr:clientData/>
  </xdr:twoCellAnchor>
  <xdr:twoCellAnchor>
    <xdr:from>
      <xdr:col>14</xdr:col>
      <xdr:colOff>571500</xdr:colOff>
      <xdr:row>10</xdr:row>
      <xdr:rowOff>50800</xdr:rowOff>
    </xdr:from>
    <xdr:to>
      <xdr:col>16</xdr:col>
      <xdr:colOff>647700</xdr:colOff>
      <xdr:row>13</xdr:row>
      <xdr:rowOff>38100</xdr:rowOff>
    </xdr:to>
    <xdr:sp macro="" textlink="">
      <xdr:nvSpPr>
        <xdr:cNvPr id="3" name="Oval 2"/>
        <xdr:cNvSpPr/>
      </xdr:nvSpPr>
      <xdr:spPr>
        <a:xfrm>
          <a:off x="11925300" y="1625600"/>
          <a:ext cx="1549400" cy="444500"/>
        </a:xfrm>
        <a:prstGeom prst="ellipse">
          <a:avLst/>
        </a:prstGeom>
        <a:noFill/>
        <a:ln w="19050" cmpd="sng"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381000</xdr:colOff>
      <xdr:row>13</xdr:row>
      <xdr:rowOff>50800</xdr:rowOff>
    </xdr:from>
    <xdr:to>
      <xdr:col>10</xdr:col>
      <xdr:colOff>25400</xdr:colOff>
      <xdr:row>19</xdr:row>
      <xdr:rowOff>0</xdr:rowOff>
    </xdr:to>
    <xdr:sp macro="" textlink="">
      <xdr:nvSpPr>
        <xdr:cNvPr id="4" name="Oval 3"/>
        <xdr:cNvSpPr/>
      </xdr:nvSpPr>
      <xdr:spPr>
        <a:xfrm>
          <a:off x="7315200" y="2082800"/>
          <a:ext cx="1117600" cy="863600"/>
        </a:xfrm>
        <a:prstGeom prst="ellipse">
          <a:avLst/>
        </a:prstGeom>
        <a:noFill/>
        <a:ln w="19050" cmpd="sng"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thew Rappaport" refreshedDate="40848.907731481479" createdVersion="1" recordCount="121">
  <cacheSource type="worksheet">
    <worksheetSource ref="A1:S65536" sheet="Master Guest List"/>
  </cacheSource>
  <cacheFields count="26">
    <cacheField name="Adults" numFmtId="0">
      <sharedItems containsString="0" containsBlank="1" containsNumber="1" containsInteger="1" minValue="1" maxValue="2" count="3">
        <n v="2"/>
        <m/>
        <n v="1"/>
      </sharedItems>
    </cacheField>
    <cacheField name="Kids" numFmtId="0">
      <sharedItems containsString="0" containsBlank="1" containsNumber="1" containsInteger="1" minValue="1" maxValue="2" count="3">
        <m/>
        <n v="2"/>
        <n v="1"/>
      </sharedItems>
    </cacheField>
    <cacheField name="Total" numFmtId="0">
      <sharedItems containsString="0" containsBlank="1" containsNumber="1" containsInteger="1" minValue="1" maxValue="222" count="4">
        <n v="2"/>
        <n v="1"/>
        <n v="222"/>
        <m/>
      </sharedItems>
    </cacheField>
    <cacheField name="Title" numFmtId="0">
      <sharedItems containsBlank="1" count="13">
        <s v="Mr. and Mrs."/>
        <s v="Masters"/>
        <s v="Mr."/>
        <s v="Mrs."/>
        <s v="Ms."/>
        <s v="Dr. and Mrs."/>
        <s v="Master"/>
        <s v="Misses"/>
        <s v="Sister"/>
        <s v="Miss"/>
        <s v="Rabbi and Mrs."/>
        <s v="Father"/>
        <m/>
      </sharedItems>
    </cacheField>
    <cacheField name="First" numFmtId="0">
      <sharedItems containsBlank="1"/>
    </cacheField>
    <cacheField name="Last" numFmtId="0">
      <sharedItems containsBlank="1"/>
    </cacheField>
    <cacheField name="Guest/Kids/Date" numFmtId="0">
      <sharedItems containsBlank="1" count="15">
        <m/>
        <s v="Masters Sam and Seth Aronoff"/>
        <s v="and Guest (Erika?)"/>
        <s v="and Escort"/>
        <s v="and Ms. Amanda Bitonti"/>
        <s v="Masters Garrett and Alex"/>
        <s v="and Guest"/>
        <s v="and Mr. Franklin"/>
        <s v="&amp; Ms. Bonnie Piceu"/>
        <s v="and Jordyn Kay"/>
        <s v="and Guest, Misses Stephanie and Elaina"/>
        <s v="and Stefanie Elson"/>
        <s v="and Mr. Milton Fisk"/>
        <s v="Ms. Lisa Coyle"/>
        <s v="and Jennifer Johnson"/>
      </sharedItems>
    </cacheField>
    <cacheField name="Address" numFmtId="0">
      <sharedItems containsBlank="1"/>
    </cacheField>
    <cacheField name="City" numFmtId="0">
      <sharedItems containsBlank="1"/>
    </cacheField>
    <cacheField name="State" numFmtId="0">
      <sharedItems containsBlank="1" count="10">
        <s v="MI"/>
        <s v="ON"/>
        <s v="IL"/>
        <s v="MN"/>
        <s v="CT"/>
        <s v="GA"/>
        <s v="MA"/>
        <s v="NY"/>
        <m/>
        <s v="FL"/>
      </sharedItems>
    </cacheField>
    <cacheField name="Zip" numFmtId="0">
      <sharedItems containsBlank="1" containsMixedTypes="1" containsNumber="1" containsInteger="1" minValue="1749" maxValue="80620"/>
    </cacheField>
    <cacheField name="Relationship" numFmtId="0">
      <sharedItems containsBlank="1" count="4">
        <s v="Friend"/>
        <s v="Family"/>
        <s v="Co-Worker"/>
        <m/>
      </sharedItems>
    </cacheField>
    <cacheField name="Who" numFmtId="0">
      <sharedItems containsBlank="1" count="6">
        <s v="I. Rapp"/>
        <s v="Matt"/>
        <s v="Sarah"/>
        <s v="Vleko"/>
        <s v="M. Rapp"/>
        <m/>
      </sharedItems>
    </cacheField>
    <cacheField name="Save the Date?" numFmtId="0">
      <sharedItems containsBlank="1" count="5">
        <s v="Yes"/>
        <s v="Yes2"/>
        <s v="No"/>
        <s v="Yes3"/>
        <m/>
      </sharedItems>
    </cacheField>
    <cacheField name="Vleko Shower" numFmtId="0">
      <sharedItems containsBlank="1" count="3">
        <s v="No"/>
        <s v="Yes"/>
        <m/>
      </sharedItems>
    </cacheField>
    <cacheField name="Rappaport Shower" numFmtId="0">
      <sharedItems containsBlank="1" count="4">
        <s v="Yes"/>
        <s v="No"/>
        <s v="??"/>
        <m/>
      </sharedItems>
    </cacheField>
    <cacheField name="Couples Shower" numFmtId="0">
      <sharedItems containsBlank="1" count="3">
        <s v="Yes"/>
        <s v="No"/>
        <m/>
      </sharedItems>
    </cacheField>
    <cacheField name="Rehearsal Dinner" numFmtId="0">
      <sharedItems containsBlank="1" count="3">
        <s v="Yes"/>
        <s v="No"/>
        <m/>
      </sharedItems>
    </cacheField>
    <cacheField name="Rehearsal Dinner RSVP" numFmtId="0">
      <sharedItems containsString="0" containsBlank="1" containsNumber="1" containsInteger="1" minValue="0" maxValue="48" count="6">
        <n v="2"/>
        <m/>
        <n v="0"/>
        <n v="1"/>
        <n v="4"/>
        <n v="48"/>
      </sharedItems>
    </cacheField>
    <cacheField name="Reception RSVP" numFmtId="0">
      <sharedItems containsString="0" containsBlank="1" containsNumber="1" containsInteger="1" minValue="0" maxValue="177" count="5">
        <n v="2"/>
        <n v="1"/>
        <n v="0"/>
        <m/>
        <n v="177"/>
      </sharedItems>
    </cacheField>
    <cacheField name="Table #" numFmtId="0">
      <sharedItems containsBlank="1" count="39">
        <s v="06-MomF"/>
        <s v="01-Bank"/>
        <s v="18-OldBand"/>
        <s v="11-SVF"/>
        <s v="07-Denes"/>
        <s v="14-School"/>
        <s v="02-Misc"/>
        <s v="15-Rapp"/>
        <m/>
        <s v="10-Rapp"/>
        <s v="08-Dietz"/>
        <s v="03-Vleko"/>
        <s v="04-SV-Cousin"/>
        <s v="13-Jews"/>
        <s v="09-VlekoF"/>
        <s v="17-C6"/>
        <s v="05-Kulick"/>
        <s v="16-ShewachK"/>
        <s v="12-MRF"/>
        <s v="01-MomF" u="1"/>
        <s v="02-Denes" u="1"/>
        <s v="03-ShewachK" u="1"/>
        <s v="04-Bank" u="1"/>
        <s v="05-Rapp" u="1"/>
        <s v="06-Rapp" u="1"/>
        <s v="07-VlekoF" u="1"/>
        <s v="08-Jews" u="1"/>
        <s v="09-C6" u="1"/>
        <s v="10-SVF" u="1"/>
        <s v="11-School" u="1"/>
        <s v="12-OldBand" u="1"/>
        <s v="13-MRF" u="1"/>
        <s v="14-Vleko" u="1"/>
        <s v="15-SV-Cousin" u="1"/>
        <s v="16-Kulick" u="1"/>
        <s v="18-Dietz" u="1"/>
        <s v="19-Misc" u="1"/>
        <s v="19-ShewachA" u="1"/>
        <s v="20-Dudek" u="1"/>
      </sharedItems>
    </cacheField>
    <cacheField name="Hotel Room" numFmtId="0">
      <sharedItems containsString="0" containsBlank="1" containsNumber="1" containsInteger="1" minValue="0" maxValue="6" count="4">
        <m/>
        <n v="0"/>
        <n v="1"/>
        <n v="6"/>
      </sharedItems>
    </cacheField>
    <cacheField name="Shower Gift" numFmtId="0">
      <sharedItems containsBlank="1" containsMixedTypes="1" containsNumber="1" containsInteger="1" minValue="25" maxValue="25"/>
    </cacheField>
    <cacheField name="Shower Thank you Note" numFmtId="0">
      <sharedItems containsBlank="1" count="2">
        <s v="Yes"/>
        <m/>
      </sharedItems>
    </cacheField>
    <cacheField name="Reception Gift" numFmtId="0">
      <sharedItems containsBlank="1" count="5">
        <m/>
        <s v="Knives"/>
        <s v="Caravelle Serving Bowl &amp; Silverware Holder"/>
        <s v="Caravelle Serving Bowl"/>
        <s v="cake "/>
      </sharedItems>
    </cacheField>
    <cacheField name="Wedding TY Note" numFmtId="0">
      <sharedItems containsBlank="1" count="2">
        <m/>
        <s v="Y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tthew Rappaport" refreshedDate="42514.584226273146" createdVersion="4" refreshedVersion="4" minRefreshableVersion="3" recordCount="500">
  <cacheSource type="worksheet">
    <worksheetSource ref="A1:S1048576" sheet="Master Guest List"/>
  </cacheSource>
  <cacheFields count="19">
    <cacheField name="Title" numFmtId="0">
      <sharedItems containsNonDate="0" containsString="0" containsBlank="1"/>
    </cacheField>
    <cacheField name="First Name" numFmtId="0">
      <sharedItems containsNonDate="0" containsBlank="1" count="85">
        <m/>
        <s v="Steven" u="1"/>
        <s v="Russell" u="1"/>
        <s v="Jill" u="1"/>
        <s v="Andrew" u="1"/>
        <s v="Samantha &amp; Erin" u="1"/>
        <s v="Gerald" u="1"/>
        <s v="Lynn" u="1"/>
        <s v="Brandon" u="1"/>
        <s v="Jacinta" u="1"/>
        <s v="Timothy" u="1"/>
        <s v="Therese Michael " u="1"/>
        <s v="Ilene" u="1"/>
        <s v="Sophie" u="1"/>
        <s v="Loretta" u="1"/>
        <s v="George" u="1"/>
        <s v="Kathy" u="1"/>
        <s v="Jessica &amp; Leah" u="1"/>
        <s v="Kerry" u="1"/>
        <s v="Marc" u="1"/>
        <s v="Thomas" u="1"/>
        <s v="Roderic" u="1"/>
        <s v="Adam" u="1"/>
        <s v="Stefan" u="1"/>
        <s v="Irene" u="1"/>
        <s v="Daniel" u="1"/>
        <s v="Ryan" u="1"/>
        <s v="Stephanie &amp; Elaina" u="1"/>
        <s v="Brian" u="1"/>
        <s v="Matthew" u="1"/>
        <s v="Edith" u="1"/>
        <s v="Aloysius" u="1"/>
        <s v="Reggie" u="1"/>
        <s v="Marvin" u="1"/>
        <s v="William" u="1"/>
        <s v="David" u="1"/>
        <s v="Mark" u="1"/>
        <s v="Renee" u="1"/>
        <s v="Nikola" u="1"/>
        <s v="Eric" u="1"/>
        <s v="Sanford" u="1"/>
        <s v="Rose" u="1"/>
        <s v="Lorraine" u="1"/>
        <s v="Maureen" u="1"/>
        <s v="Stewart" u="1"/>
        <s v="Antonette" u="1"/>
        <s v="Sam &amp; Seth" u="1"/>
        <s v="Gerry" u="1"/>
        <s v="Derrek" u="1"/>
        <s v="Garrett &amp; Alex" u="1"/>
        <s v="Neil" u="1"/>
        <s v="Gladys" u="1"/>
        <s v="Marshall" u="1"/>
        <s v="Kelly" u="1"/>
        <s v="Brendan" u="1"/>
        <s v="Michael" u="1"/>
        <s v="Leslie" u="1"/>
        <s v="Paul" u="1"/>
        <s v="Jordyn" u="1"/>
        <s v="Jonathan" u="1"/>
        <s v="Jason" u="1"/>
        <s v="Jack" u="1"/>
        <s v="Louis" u="1"/>
        <s v="Aubrey" u="1"/>
        <s v="Bryan" u="1"/>
        <s v="Nancy" u="1"/>
        <s v="Joseph" u="1"/>
        <s v="Barbara" u="1"/>
        <s v="Greg" u="1"/>
        <s v="Luke" u="1"/>
        <s v="Lanny" u="1"/>
        <s v="Harry" u="1"/>
        <s v="Robert" u="1"/>
        <s v="Richard" u="1"/>
        <s v="John" u="1"/>
        <s v="Shawn" u="1"/>
        <s v="Nicolas" u="1"/>
        <s v="Kevin" u="1"/>
        <s v="Robyn" u="1"/>
        <s v="Edward" u="1"/>
        <s v="Patricia" u="1"/>
        <s v="Devin" u="1"/>
        <s v="Frank" u="1"/>
        <s v="Joel" u="1"/>
        <s v="Scott" u="1"/>
      </sharedItems>
    </cacheField>
    <cacheField name="Last Name" numFmtId="0">
      <sharedItems containsNonDate="0" containsBlank="1" count="85">
        <m/>
        <s v="Blau" u="1"/>
        <s v="Szczygielski" u="1"/>
        <s v="Owen" u="1"/>
        <s v="Ross" u="1"/>
        <s v="Geiringer" u="1"/>
        <s v="Philip" u="1"/>
        <s v="Meltzer" u="1"/>
        <s v="Dolega" u="1"/>
        <s v="Popovic" u="1"/>
        <s v="Kay" u="1"/>
        <s v="Tokarski" u="1"/>
        <s v="Brower" u="1"/>
        <s v="Day" u="1"/>
        <s v="Zweig" u="1"/>
        <s v="Marker" u="1"/>
        <s v="Trongo" u="1"/>
        <s v="Bitonti" u="1"/>
        <s v="Orlando" u="1"/>
        <s v="Schram" u="1"/>
        <s v="Lewandowski" u="1"/>
        <s v="Gale" u="1"/>
        <s v="Padgett" u="1"/>
        <s v="Denes" u="1"/>
        <s v="Evans" u="1"/>
        <s v="Vleko" u="1"/>
        <s v="Osterhout" u="1"/>
        <s v="Galyon" u="1"/>
        <s v="Penrice" u="1"/>
        <s v="Sanford" u="1"/>
        <s v="Bankowski" u="1"/>
        <s v="Vincent" u="1"/>
        <s v="Toner" u="1"/>
        <s v="Bankler" u="1"/>
        <s v="Baker" u="1"/>
        <s v="Wernette" u="1"/>
        <s v="Formicola" u="1"/>
        <s v="Burke" u="1"/>
        <s v="Farell" u="1"/>
        <s v="Vieder" u="1"/>
        <s v="Gersten" u="1"/>
        <s v="Aronoff" u="1"/>
        <s v="Rich" u="1"/>
        <s v="Marshall" u="1"/>
        <s v="Prescott" u="1"/>
        <s v="Salliotte" u="1"/>
        <s v="Yee" u="1"/>
        <s v="Bell" u="1"/>
        <s v="Kolb" u="1"/>
        <s v="Duca" u="1"/>
        <s v="Dietz" u="1"/>
        <s v="Seltzer" u="1"/>
        <s v="Rappaport" u="1"/>
        <s v="Dudek" u="1"/>
        <s v="Leslie" u="1"/>
        <s v="Zubrow" u="1"/>
        <s v="Chinsky" u="1"/>
        <s v="Krakoff" u="1"/>
        <s v="Metzger" u="1"/>
        <s v="Hoeflein" u="1"/>
        <s v="Severance" u="1"/>
        <s v="Zalucki" u="1"/>
        <s v="Clarkson" u="1"/>
        <s v="Sullivan" u="1"/>
        <s v="Kefales-Dudek" u="1"/>
        <s v="Levy" u="1"/>
        <s v="Swiantoniowski" u="1"/>
        <s v="Srot" u="1"/>
        <s v="Kulick" u="1"/>
        <s v="Hancock" u="1"/>
        <s v="Mandell" u="1"/>
        <s v="West" u="1"/>
        <s v="St. Amour" u="1"/>
        <s v="Coyle" u="1"/>
        <s v="Shewach" u="1"/>
        <s v="Topper" u="1"/>
        <s v="Haley" u="1"/>
        <s v="Van Stone" u="1"/>
        <s v="Gayer" u="1"/>
        <s v="Zytowski" u="1"/>
        <s v="Anstandig" u="1"/>
        <s v="Phelps" u="1"/>
        <s v="Brittain" u="1"/>
        <s v="King" u="1"/>
        <s v="Robins" u="1"/>
      </sharedItems>
    </cacheField>
    <cacheField name="Guest/Kids Names                                  (if on same invitation)" numFmtId="0">
      <sharedItems containsNonDate="0" containsString="0" containsBlank="1"/>
    </cacheField>
    <cacheField name="Street Address" numFmtId="0">
      <sharedItems containsNonDate="0" containsString="0" containsBlank="1"/>
    </cacheField>
    <cacheField name="City" numFmtId="0">
      <sharedItems containsNonDate="0" containsString="0" containsBlank="1"/>
    </cacheField>
    <cacheField name="State" numFmtId="0">
      <sharedItems containsNonDate="0" containsString="0" containsBlank="1"/>
    </cacheField>
    <cacheField name="Zip" numFmtId="0">
      <sharedItems containsNonDate="0" containsString="0" containsBlank="1"/>
    </cacheField>
    <cacheField name="Relationship" numFmtId="0">
      <sharedItems containsNonDate="0" containsString="0" containsBlank="1"/>
    </cacheField>
    <cacheField name="Guest Of?" numFmtId="0">
      <sharedItems containsNonDate="0" containsString="0" containsBlank="1"/>
    </cacheField>
    <cacheField name="# Guests         (Adults)" numFmtId="0">
      <sharedItems containsNonDate="0" containsString="0" containsBlank="1"/>
    </cacheField>
    <cacheField name="# Guests         (Kids)" numFmtId="0">
      <sharedItems containsNonDate="0" containsString="0" containsBlank="1"/>
    </cacheField>
    <cacheField name="# Guests Invited         (Total)" numFmtId="0">
      <sharedItems containsString="0" containsBlank="1" containsNumber="1" containsInteger="1" minValue="0" maxValue="0"/>
    </cacheField>
    <cacheField name="# Guests RSVP'ed &quot;Yes&quot;" numFmtId="0">
      <sharedItems containsNonDate="0" containsString="0" containsBlank="1"/>
    </cacheField>
    <cacheField name="Table #" numFmtId="1">
      <sharedItems containsNonDate="0" containsString="0" containsBlank="1"/>
    </cacheField>
    <cacheField name="Table Nickname" numFmtId="1">
      <sharedItems containsBlank="1"/>
    </cacheField>
    <cacheField name="Table #-Nickname" numFmtId="1">
      <sharedItems containsBlank="1" count="24">
        <s v="-"/>
        <m/>
        <s v="09-VlekoF-" u="1"/>
        <s v="14-School-" u="1"/>
        <s v="04-SV-Cousin-" u="1"/>
        <s v="17-C6-" u="1"/>
        <s v="10-Rapp-" u="1"/>
        <s v="13-Jews-" u="1"/>
        <s v="12-MRF-" u="1"/>
        <s v="02-Misc-" u="1"/>
        <s v="03-Vleko-" u="1"/>
        <s v="18-OldBand-" u="1"/>
        <s v="01-Bank-" u="1"/>
        <s v="16-ShewachK-" u="1"/>
        <s v="06-MomF-" u="1"/>
        <s v="18-0" u="1"/>
        <s v="11-Gym Buddies" u="1"/>
        <s v="08-Dietz-" u="1"/>
        <s v="05-Kulick-" u="1"/>
        <s v="07-Denes-" u="1"/>
        <s v="11-SVF-" u="1"/>
        <s v="06-Co-Workers" u="1"/>
        <s v="15-Rapp-" u="1"/>
        <s v="01-Family" u="1"/>
      </sharedItems>
    </cacheField>
    <cacheField name="Reception Gift" numFmtId="0">
      <sharedItems containsNonDate="0" containsString="0" containsBlank="1"/>
    </cacheField>
    <cacheField name="Thank You Note Sent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1">
  <r>
    <x v="0"/>
    <x v="0"/>
    <x v="0"/>
    <x v="0"/>
    <s v="Steven"/>
    <s v="Anstandig"/>
    <x v="0"/>
    <s v="5519 Shelton Dr"/>
    <s v="Commerce Township"/>
    <x v="0"/>
    <n v="48382"/>
    <x v="0"/>
    <x v="0"/>
    <x v="0"/>
    <x v="0"/>
    <x v="0"/>
    <x v="0"/>
    <x v="0"/>
    <x v="0"/>
    <x v="0"/>
    <x v="0"/>
    <x v="0"/>
    <s v="630 thread count sheets  Blender and book of drinks"/>
    <x v="0"/>
    <x v="0"/>
    <x v="0"/>
  </r>
  <r>
    <x v="1"/>
    <x v="1"/>
    <x v="0"/>
    <x v="1"/>
    <s v="Sam &amp; Seth"/>
    <s v="Aronoff"/>
    <x v="0"/>
    <s v="22 Rosemary Lane"/>
    <s v="Toronto"/>
    <x v="1"/>
    <s v="M5P3E8"/>
    <x v="1"/>
    <x v="0"/>
    <x v="0"/>
    <x v="0"/>
    <x v="0"/>
    <x v="1"/>
    <x v="0"/>
    <x v="0"/>
    <x v="0"/>
    <x v="1"/>
    <x v="1"/>
    <s v="china set all of them!!!! Plus accent plates/platter"/>
    <x v="0"/>
    <x v="0"/>
    <x v="0"/>
  </r>
  <r>
    <x v="0"/>
    <x v="0"/>
    <x v="0"/>
    <x v="0"/>
    <s v="Steven"/>
    <s v="Aronoff"/>
    <x v="1"/>
    <s v="22 Rosemary Lane"/>
    <s v="Toronto"/>
    <x v="1"/>
    <s v="M5P3E8"/>
    <x v="1"/>
    <x v="0"/>
    <x v="0"/>
    <x v="0"/>
    <x v="0"/>
    <x v="1"/>
    <x v="0"/>
    <x v="0"/>
    <x v="0"/>
    <x v="1"/>
    <x v="1"/>
    <s v="china set all of them!!!! Plus accent plates/platter"/>
    <x v="0"/>
    <x v="0"/>
    <x v="0"/>
  </r>
  <r>
    <x v="0"/>
    <x v="0"/>
    <x v="0"/>
    <x v="2"/>
    <s v="Daniel"/>
    <s v="Baker"/>
    <x v="2"/>
    <s v="1350 East Wardlow Road"/>
    <s v="Highland"/>
    <x v="0"/>
    <n v="48356"/>
    <x v="0"/>
    <x v="1"/>
    <x v="0"/>
    <x v="0"/>
    <x v="1"/>
    <x v="0"/>
    <x v="1"/>
    <x v="1"/>
    <x v="0"/>
    <x v="2"/>
    <x v="0"/>
    <m/>
    <x v="1"/>
    <x v="0"/>
    <x v="0"/>
  </r>
  <r>
    <x v="0"/>
    <x v="0"/>
    <x v="0"/>
    <x v="3"/>
    <s v="Rose"/>
    <s v="Bankler"/>
    <x v="0"/>
    <s v="6760 W Maple Rd, Apt 6236"/>
    <s v="West Bloomfield"/>
    <x v="0"/>
    <n v="48322"/>
    <x v="1"/>
    <x v="0"/>
    <x v="0"/>
    <x v="1"/>
    <x v="0"/>
    <x v="1"/>
    <x v="0"/>
    <x v="0"/>
    <x v="0"/>
    <x v="1"/>
    <x v="0"/>
    <s v="crystal ice bucket w tongs, sterling silver shabbat candlesticks "/>
    <x v="0"/>
    <x v="0"/>
    <x v="0"/>
  </r>
  <r>
    <x v="0"/>
    <x v="0"/>
    <x v="0"/>
    <x v="0"/>
    <s v="Russell"/>
    <s v="Bankowski"/>
    <x v="0"/>
    <s v="2412 W. Admore Avenue, Unit 4C"/>
    <s v="Chicago"/>
    <x v="2"/>
    <n v="60659"/>
    <x v="0"/>
    <x v="2"/>
    <x v="0"/>
    <x v="1"/>
    <x v="1"/>
    <x v="1"/>
    <x v="1"/>
    <x v="1"/>
    <x v="0"/>
    <x v="3"/>
    <x v="1"/>
    <m/>
    <x v="1"/>
    <x v="0"/>
    <x v="0"/>
  </r>
  <r>
    <x v="0"/>
    <x v="0"/>
    <x v="0"/>
    <x v="4"/>
    <s v="Renee"/>
    <s v="Bell"/>
    <x v="3"/>
    <s v="3620 Berkshire"/>
    <s v="Detroit"/>
    <x v="0"/>
    <n v="48224"/>
    <x v="2"/>
    <x v="0"/>
    <x v="1"/>
    <x v="0"/>
    <x v="0"/>
    <x v="1"/>
    <x v="1"/>
    <x v="1"/>
    <x v="1"/>
    <x v="4"/>
    <x v="0"/>
    <s v="tea infuser, coffee machine, water kettle, ice bucket"/>
    <x v="0"/>
    <x v="0"/>
    <x v="0"/>
  </r>
  <r>
    <x v="0"/>
    <x v="0"/>
    <x v="0"/>
    <x v="4"/>
    <s v="Antonette"/>
    <s v="Bitonti"/>
    <x v="4"/>
    <s v="320 W Illinois, Apt 2317"/>
    <s v="Chicago"/>
    <x v="2"/>
    <n v="60654"/>
    <x v="0"/>
    <x v="2"/>
    <x v="0"/>
    <x v="1"/>
    <x v="1"/>
    <x v="1"/>
    <x v="1"/>
    <x v="1"/>
    <x v="0"/>
    <x v="5"/>
    <x v="1"/>
    <s v="Vera Wang Toasting Flutes"/>
    <x v="0"/>
    <x v="0"/>
    <x v="0"/>
  </r>
  <r>
    <x v="0"/>
    <x v="0"/>
    <x v="0"/>
    <x v="5"/>
    <s v="Robert"/>
    <s v="Blau"/>
    <x v="0"/>
    <s v="4457 Conmoore Ct"/>
    <s v="Bloomfield Hills"/>
    <x v="0"/>
    <n v="48302"/>
    <x v="2"/>
    <x v="0"/>
    <x v="1"/>
    <x v="0"/>
    <x v="0"/>
    <x v="1"/>
    <x v="1"/>
    <x v="1"/>
    <x v="0"/>
    <x v="4"/>
    <x v="0"/>
    <s v="crystal 2 tier serving dish"/>
    <x v="0"/>
    <x v="0"/>
    <x v="0"/>
  </r>
  <r>
    <x v="0"/>
    <x v="0"/>
    <x v="0"/>
    <x v="0"/>
    <s v="Luke"/>
    <s v="Brittain"/>
    <x v="0"/>
    <s v="11760 Grafton Road"/>
    <s v="Carleton"/>
    <x v="0"/>
    <n v="48117"/>
    <x v="1"/>
    <x v="3"/>
    <x v="1"/>
    <x v="1"/>
    <x v="1"/>
    <x v="1"/>
    <x v="1"/>
    <x v="1"/>
    <x v="0"/>
    <x v="6"/>
    <x v="0"/>
    <s v="w Karen Dudek coffee maker black"/>
    <x v="0"/>
    <x v="0"/>
    <x v="0"/>
  </r>
  <r>
    <x v="1"/>
    <x v="1"/>
    <x v="0"/>
    <x v="1"/>
    <s v="Garrett &amp; Alex"/>
    <s v="Brower"/>
    <x v="0"/>
    <s v="4845 Deerwood Lane"/>
    <s v="Plymouth"/>
    <x v="3"/>
    <n v="55442"/>
    <x v="1"/>
    <x v="4"/>
    <x v="0"/>
    <x v="0"/>
    <x v="0"/>
    <x v="1"/>
    <x v="0"/>
    <x v="2"/>
    <x v="0"/>
    <x v="7"/>
    <x v="1"/>
    <m/>
    <x v="1"/>
    <x v="0"/>
    <x v="0"/>
  </r>
  <r>
    <x v="0"/>
    <x v="0"/>
    <x v="0"/>
    <x v="0"/>
    <s v="Timothy"/>
    <s v="Brower"/>
    <x v="5"/>
    <s v="4845 Deerwood Lane"/>
    <s v="Plymouth"/>
    <x v="3"/>
    <n v="55442"/>
    <x v="1"/>
    <x v="4"/>
    <x v="0"/>
    <x v="0"/>
    <x v="0"/>
    <x v="1"/>
    <x v="0"/>
    <x v="2"/>
    <x v="0"/>
    <x v="7"/>
    <x v="2"/>
    <m/>
    <x v="1"/>
    <x v="0"/>
    <x v="0"/>
  </r>
  <r>
    <x v="0"/>
    <x v="0"/>
    <x v="0"/>
    <x v="0"/>
    <s v="Thomas"/>
    <s v="Burke"/>
    <x v="0"/>
    <s v="1879 Knoll Court"/>
    <s v="Troy"/>
    <x v="0"/>
    <n v="48098"/>
    <x v="0"/>
    <x v="3"/>
    <x v="2"/>
    <x v="1"/>
    <x v="1"/>
    <x v="1"/>
    <x v="1"/>
    <x v="1"/>
    <x v="2"/>
    <x v="8"/>
    <x v="0"/>
    <s v="coffee maker"/>
    <x v="0"/>
    <x v="0"/>
    <x v="0"/>
  </r>
  <r>
    <x v="0"/>
    <x v="0"/>
    <x v="0"/>
    <x v="5"/>
    <s v="David"/>
    <s v="Chinsky"/>
    <x v="0"/>
    <s v="5715 Windspirit Ct"/>
    <s v="Waterford"/>
    <x v="0"/>
    <n v="48327"/>
    <x v="0"/>
    <x v="0"/>
    <x v="0"/>
    <x v="0"/>
    <x v="0"/>
    <x v="0"/>
    <x v="0"/>
    <x v="0"/>
    <x v="0"/>
    <x v="0"/>
    <x v="0"/>
    <s v="kitchen organizer, cookie cutters, salt &amp; pepper shaker Blender and book of drinks"/>
    <x v="0"/>
    <x v="0"/>
    <x v="0"/>
  </r>
  <r>
    <x v="0"/>
    <x v="0"/>
    <x v="0"/>
    <x v="2"/>
    <s v="Joel"/>
    <s v="Chinsky"/>
    <x v="6"/>
    <s v="1821 Dallas Ave"/>
    <s v="Royal Oak"/>
    <x v="0"/>
    <n v="48067"/>
    <x v="0"/>
    <x v="0"/>
    <x v="0"/>
    <x v="0"/>
    <x v="1"/>
    <x v="0"/>
    <x v="1"/>
    <x v="1"/>
    <x v="1"/>
    <x v="2"/>
    <x v="0"/>
    <m/>
    <x v="1"/>
    <x v="0"/>
    <x v="0"/>
  </r>
  <r>
    <x v="0"/>
    <x v="0"/>
    <x v="0"/>
    <x v="0"/>
    <s v="Andrew"/>
    <s v="Clarkson"/>
    <x v="0"/>
    <s v="38907 Country Circle"/>
    <s v="Farmington Hills"/>
    <x v="0"/>
    <n v="48331"/>
    <x v="0"/>
    <x v="2"/>
    <x v="0"/>
    <x v="1"/>
    <x v="1"/>
    <x v="1"/>
    <x v="1"/>
    <x v="1"/>
    <x v="2"/>
    <x v="8"/>
    <x v="0"/>
    <m/>
    <x v="1"/>
    <x v="0"/>
    <x v="0"/>
  </r>
  <r>
    <x v="1"/>
    <x v="2"/>
    <x v="1"/>
    <x v="6"/>
    <s v="Brandon"/>
    <s v="Coyle"/>
    <x v="0"/>
    <s v="3096 Thomas"/>
    <s v="Berkley"/>
    <x v="0"/>
    <n v="48072"/>
    <x v="1"/>
    <x v="4"/>
    <x v="0"/>
    <x v="1"/>
    <x v="0"/>
    <x v="1"/>
    <x v="0"/>
    <x v="3"/>
    <x v="1"/>
    <x v="9"/>
    <x v="0"/>
    <s v="grill, grill cover, cash for camera"/>
    <x v="0"/>
    <x v="0"/>
    <x v="0"/>
  </r>
  <r>
    <x v="0"/>
    <x v="0"/>
    <x v="0"/>
    <x v="4"/>
    <s v="Kathy"/>
    <s v="Day"/>
    <x v="7"/>
    <s v="16750 Riverside Street"/>
    <s v="Livonia"/>
    <x v="0"/>
    <n v="48154"/>
    <x v="0"/>
    <x v="2"/>
    <x v="0"/>
    <x v="1"/>
    <x v="1"/>
    <x v="0"/>
    <x v="1"/>
    <x v="1"/>
    <x v="0"/>
    <x v="3"/>
    <x v="0"/>
    <s v="oven mitts, omlette pan 6 Bottles of Wine in Trader Joe Carrier"/>
    <x v="0"/>
    <x v="0"/>
    <x v="0"/>
  </r>
  <r>
    <x v="0"/>
    <x v="0"/>
    <x v="0"/>
    <x v="5"/>
    <s v="George"/>
    <s v="Denes"/>
    <x v="0"/>
    <s v="33816 Walnut Ln"/>
    <s v="Farmington Hills"/>
    <x v="0"/>
    <n v="48331"/>
    <x v="2"/>
    <x v="0"/>
    <x v="1"/>
    <x v="0"/>
    <x v="0"/>
    <x v="1"/>
    <x v="1"/>
    <x v="1"/>
    <x v="0"/>
    <x v="10"/>
    <x v="0"/>
    <m/>
    <x v="1"/>
    <x v="0"/>
    <x v="0"/>
  </r>
  <r>
    <x v="0"/>
    <x v="0"/>
    <x v="0"/>
    <x v="0"/>
    <s v="Brian"/>
    <s v="Dietz"/>
    <x v="0"/>
    <s v="411 South Glenhurst Drive"/>
    <s v="Birmingham"/>
    <x v="0"/>
    <n v="48009"/>
    <x v="2"/>
    <x v="1"/>
    <x v="2"/>
    <x v="0"/>
    <x v="1"/>
    <x v="1"/>
    <x v="1"/>
    <x v="1"/>
    <x v="2"/>
    <x v="8"/>
    <x v="0"/>
    <m/>
    <x v="1"/>
    <x v="0"/>
    <x v="0"/>
  </r>
  <r>
    <x v="0"/>
    <x v="0"/>
    <x v="0"/>
    <x v="2"/>
    <s v="Paul"/>
    <s v="Dietz"/>
    <x v="8"/>
    <s v="111 Willits #404"/>
    <s v="Birmingham"/>
    <x v="0"/>
    <n v="48009"/>
    <x v="2"/>
    <x v="1"/>
    <x v="2"/>
    <x v="0"/>
    <x v="1"/>
    <x v="1"/>
    <x v="1"/>
    <x v="1"/>
    <x v="0"/>
    <x v="10"/>
    <x v="0"/>
    <s v="Knife set"/>
    <x v="0"/>
    <x v="1"/>
    <x v="0"/>
  </r>
  <r>
    <x v="0"/>
    <x v="0"/>
    <x v="0"/>
    <x v="0"/>
    <s v="Roderic"/>
    <s v="Dolega"/>
    <x v="0"/>
    <s v="1432 Crimson Way"/>
    <s v="Walled Lake"/>
    <x v="0"/>
    <n v="48390"/>
    <x v="0"/>
    <x v="1"/>
    <x v="0"/>
    <x v="0"/>
    <x v="0"/>
    <x v="0"/>
    <x v="1"/>
    <x v="1"/>
    <x v="0"/>
    <x v="2"/>
    <x v="0"/>
    <s v="Northern Michigan Wines(2 bottles) &amp; Rabbit Winer Perserver, BB&amp; B Card"/>
    <x v="1"/>
    <x v="0"/>
    <x v="0"/>
  </r>
  <r>
    <x v="0"/>
    <x v="0"/>
    <x v="0"/>
    <x v="0"/>
    <s v="Nicolas"/>
    <s v="Duca"/>
    <x v="0"/>
    <s v="1525 Rustic Ridge Road"/>
    <s v="Canton"/>
    <x v="0"/>
    <n v="48188"/>
    <x v="0"/>
    <x v="2"/>
    <x v="0"/>
    <x v="1"/>
    <x v="0"/>
    <x v="0"/>
    <x v="0"/>
    <x v="0"/>
    <x v="0"/>
    <x v="3"/>
    <x v="0"/>
    <s v="water goblet (pair), apron, oven mitt to match Ocean Spray, Absolute Rasberry and Simple Sugar"/>
    <x v="0"/>
    <x v="0"/>
    <x v="0"/>
  </r>
  <r>
    <x v="2"/>
    <x v="0"/>
    <x v="1"/>
    <x v="2"/>
    <s v="Aloysius"/>
    <s v="Dudek"/>
    <x v="0"/>
    <s v="25175 Waycross"/>
    <s v="Southfield"/>
    <x v="0"/>
    <n v="48033"/>
    <x v="1"/>
    <x v="3"/>
    <x v="0"/>
    <x v="1"/>
    <x v="0"/>
    <x v="1"/>
    <x v="0"/>
    <x v="3"/>
    <x v="1"/>
    <x v="11"/>
    <x v="0"/>
    <s v="pots &amp; pans set….nonstick everyday pan 12&quot;"/>
    <x v="0"/>
    <x v="0"/>
    <x v="0"/>
  </r>
  <r>
    <x v="0"/>
    <x v="0"/>
    <x v="0"/>
    <x v="0"/>
    <s v="Frank"/>
    <s v="Dudek"/>
    <x v="0"/>
    <s v="1408 Ash Street"/>
    <s v="Carleton"/>
    <x v="0"/>
    <n v="48117"/>
    <x v="1"/>
    <x v="3"/>
    <x v="1"/>
    <x v="1"/>
    <x v="1"/>
    <x v="1"/>
    <x v="1"/>
    <x v="1"/>
    <x v="0"/>
    <x v="6"/>
    <x v="0"/>
    <s v="coffee maker"/>
    <x v="0"/>
    <x v="0"/>
    <x v="0"/>
  </r>
  <r>
    <x v="0"/>
    <x v="0"/>
    <x v="0"/>
    <x v="2"/>
    <s v="John"/>
    <s v="Dudek"/>
    <x v="6"/>
    <s v="6436 Rockdale Ct."/>
    <s v="Dearborn Heights"/>
    <x v="0"/>
    <n v="48127"/>
    <x v="1"/>
    <x v="3"/>
    <x v="0"/>
    <x v="1"/>
    <x v="1"/>
    <x v="1"/>
    <x v="0"/>
    <x v="4"/>
    <x v="0"/>
    <x v="11"/>
    <x v="0"/>
    <m/>
    <x v="1"/>
    <x v="0"/>
    <x v="0"/>
  </r>
  <r>
    <x v="0"/>
    <x v="0"/>
    <x v="0"/>
    <x v="0"/>
    <s v="Joseph"/>
    <s v="Dudek"/>
    <x v="0"/>
    <s v="354 Carlton Rockwood Road"/>
    <s v="Carleton"/>
    <x v="0"/>
    <n v="48117"/>
    <x v="1"/>
    <x v="3"/>
    <x v="1"/>
    <x v="1"/>
    <x v="2"/>
    <x v="1"/>
    <x v="1"/>
    <x v="1"/>
    <x v="0"/>
    <x v="6"/>
    <x v="0"/>
    <s v="Electric Fondue Pot"/>
    <x v="0"/>
    <x v="0"/>
    <x v="0"/>
  </r>
  <r>
    <x v="0"/>
    <x v="0"/>
    <x v="0"/>
    <x v="0"/>
    <s v="Joseph"/>
    <s v="Dudek"/>
    <x v="0"/>
    <s v="30785 Plum Lane Dr."/>
    <s v="Madison Heights"/>
    <x v="0"/>
    <n v="48071"/>
    <x v="1"/>
    <x v="3"/>
    <x v="0"/>
    <x v="1"/>
    <x v="1"/>
    <x v="1"/>
    <x v="0"/>
    <x v="0"/>
    <x v="0"/>
    <x v="12"/>
    <x v="0"/>
    <s v="mixing bowls, cookbook w holder, 3 tier app bowls, rectangular app bowls"/>
    <x v="0"/>
    <x v="0"/>
    <x v="0"/>
  </r>
  <r>
    <x v="2"/>
    <x v="0"/>
    <x v="1"/>
    <x v="3"/>
    <s v="Nancy"/>
    <s v="Dudek"/>
    <x v="0"/>
    <s v="12808 Grafton Road"/>
    <s v="Carleton"/>
    <x v="0"/>
    <n v="48117"/>
    <x v="1"/>
    <x v="3"/>
    <x v="1"/>
    <x v="1"/>
    <x v="2"/>
    <x v="1"/>
    <x v="1"/>
    <x v="1"/>
    <x v="1"/>
    <x v="6"/>
    <x v="0"/>
    <s v="Electric Fondue Pot"/>
    <x v="0"/>
    <x v="0"/>
    <x v="0"/>
  </r>
  <r>
    <x v="0"/>
    <x v="0"/>
    <x v="0"/>
    <x v="0"/>
    <s v="Michael"/>
    <s v="Dudek"/>
    <x v="0"/>
    <s v="17361 Ego Avenue"/>
    <s v="East Pointe"/>
    <x v="0"/>
    <n v="48021"/>
    <x v="1"/>
    <x v="3"/>
    <x v="0"/>
    <x v="1"/>
    <x v="1"/>
    <x v="1"/>
    <x v="0"/>
    <x v="0"/>
    <x v="0"/>
    <x v="11"/>
    <x v="0"/>
    <s v="mixing bowls, cookbook w holder, 3 tier app bowls, rectangular app bowls"/>
    <x v="0"/>
    <x v="0"/>
    <x v="0"/>
  </r>
  <r>
    <x v="2"/>
    <x v="2"/>
    <x v="0"/>
    <x v="7"/>
    <s v="Samantha &amp; Erin"/>
    <s v="Dudek"/>
    <x v="0"/>
    <s v="28350 Graham"/>
    <s v="Chesterfield Twp"/>
    <x v="0"/>
    <n v="48047"/>
    <x v="1"/>
    <x v="3"/>
    <x v="0"/>
    <x v="1"/>
    <x v="1"/>
    <x v="1"/>
    <x v="0"/>
    <x v="0"/>
    <x v="0"/>
    <x v="12"/>
    <x v="0"/>
    <s v="cookbook, utensils, measuring bowls, spoon, mallot; $70 cash"/>
    <x v="0"/>
    <x v="0"/>
    <x v="0"/>
  </r>
  <r>
    <x v="1"/>
    <x v="1"/>
    <x v="0"/>
    <x v="7"/>
    <s v="Stephanie &amp; Elaina"/>
    <s v="Dudek"/>
    <x v="0"/>
    <s v="30099 Fox Run Dr."/>
    <s v="Beverly Hills"/>
    <x v="0"/>
    <n v="48025"/>
    <x v="1"/>
    <x v="3"/>
    <x v="0"/>
    <x v="1"/>
    <x v="1"/>
    <x v="1"/>
    <x v="0"/>
    <x v="2"/>
    <x v="0"/>
    <x v="12"/>
    <x v="0"/>
    <s v="$100 check; electric pressure cooker"/>
    <x v="0"/>
    <x v="2"/>
    <x v="1"/>
  </r>
  <r>
    <x v="2"/>
    <x v="0"/>
    <x v="1"/>
    <x v="8"/>
    <s v="Therese Michael "/>
    <s v="Dudek"/>
    <x v="0"/>
    <s v="610 West Elm Ave."/>
    <s v="Monroe"/>
    <x v="0"/>
    <n v="48165"/>
    <x v="1"/>
    <x v="3"/>
    <x v="3"/>
    <x v="1"/>
    <x v="2"/>
    <x v="1"/>
    <x v="1"/>
    <x v="1"/>
    <x v="2"/>
    <x v="8"/>
    <x v="0"/>
    <s v="$20 cash (aunt Lorreta)"/>
    <x v="0"/>
    <x v="0"/>
    <x v="0"/>
  </r>
  <r>
    <x v="0"/>
    <x v="0"/>
    <x v="0"/>
    <x v="0"/>
    <s v="Thomas"/>
    <s v="Dudek"/>
    <x v="0"/>
    <s v="28350 Graham"/>
    <s v="Chesterfield Twp"/>
    <x v="0"/>
    <n v="48047"/>
    <x v="1"/>
    <x v="3"/>
    <x v="0"/>
    <x v="1"/>
    <x v="1"/>
    <x v="1"/>
    <x v="0"/>
    <x v="3"/>
    <x v="0"/>
    <x v="11"/>
    <x v="0"/>
    <s v="cookbook, utensils, measuring bowls, spoon, mallot; $70 cash"/>
    <x v="0"/>
    <x v="0"/>
    <x v="0"/>
  </r>
  <r>
    <x v="0"/>
    <x v="0"/>
    <x v="0"/>
    <x v="0"/>
    <s v="Timothy"/>
    <s v="Evans"/>
    <x v="0"/>
    <s v="101 Douglas Dr."/>
    <s v="Bloomfield"/>
    <x v="0"/>
    <n v="48304"/>
    <x v="2"/>
    <x v="2"/>
    <x v="0"/>
    <x v="1"/>
    <x v="1"/>
    <x v="1"/>
    <x v="1"/>
    <x v="1"/>
    <x v="0"/>
    <x v="5"/>
    <x v="0"/>
    <s v="salad bowl"/>
    <x v="0"/>
    <x v="0"/>
    <x v="0"/>
  </r>
  <r>
    <x v="0"/>
    <x v="0"/>
    <x v="0"/>
    <x v="4"/>
    <s v="Jill"/>
    <s v="Farell"/>
    <x v="3"/>
    <s v="1764 Crescent Lake Rd., #223"/>
    <s v="Waterford Township"/>
    <x v="0"/>
    <n v="48327"/>
    <x v="0"/>
    <x v="3"/>
    <x v="3"/>
    <x v="1"/>
    <x v="1"/>
    <x v="1"/>
    <x v="1"/>
    <x v="1"/>
    <x v="2"/>
    <x v="8"/>
    <x v="0"/>
    <s v="White Rectangular Platter (2), 12 square appetizer plates"/>
    <x v="0"/>
    <x v="3"/>
    <x v="1"/>
  </r>
  <r>
    <x v="0"/>
    <x v="0"/>
    <x v="0"/>
    <x v="0"/>
    <s v="Gerry"/>
    <s v="Formicola"/>
    <x v="0"/>
    <s v="3121 Walden Lane"/>
    <s v="Wilmette"/>
    <x v="2"/>
    <n v="60091"/>
    <x v="1"/>
    <x v="0"/>
    <x v="1"/>
    <x v="0"/>
    <x v="0"/>
    <x v="1"/>
    <x v="1"/>
    <x v="1"/>
    <x v="2"/>
    <x v="8"/>
    <x v="1"/>
    <s v="water goblets (5)"/>
    <x v="0"/>
    <x v="0"/>
    <x v="0"/>
  </r>
  <r>
    <x v="2"/>
    <x v="0"/>
    <x v="1"/>
    <x v="3"/>
    <s v="Lorraine"/>
    <s v="Gale"/>
    <x v="0"/>
    <s v="28988 Ramblewood"/>
    <s v="Farmington Hills"/>
    <x v="0"/>
    <n v="48334"/>
    <x v="1"/>
    <x v="0"/>
    <x v="0"/>
    <x v="0"/>
    <x v="0"/>
    <x v="1"/>
    <x v="1"/>
    <x v="1"/>
    <x v="2"/>
    <x v="8"/>
    <x v="0"/>
    <m/>
    <x v="1"/>
    <x v="0"/>
    <x v="0"/>
  </r>
  <r>
    <x v="0"/>
    <x v="0"/>
    <x v="0"/>
    <x v="0"/>
    <s v="Lanny"/>
    <s v="Galyon"/>
    <x v="0"/>
    <s v="1700 Ashstan Dr"/>
    <s v="Walled Lake"/>
    <x v="0"/>
    <n v="48390"/>
    <x v="2"/>
    <x v="0"/>
    <x v="1"/>
    <x v="0"/>
    <x v="0"/>
    <x v="1"/>
    <x v="1"/>
    <x v="1"/>
    <x v="0"/>
    <x v="4"/>
    <x v="0"/>
    <s v="tea infuser, coffee machine, water kettle, ice bucket"/>
    <x v="0"/>
    <x v="0"/>
    <x v="0"/>
  </r>
  <r>
    <x v="0"/>
    <x v="0"/>
    <x v="0"/>
    <x v="0"/>
    <s v="Eric"/>
    <s v="Gayer"/>
    <x v="0"/>
    <s v="442 High Bank Ct"/>
    <s v="Commerce Township"/>
    <x v="0"/>
    <n v="48382"/>
    <x v="2"/>
    <x v="0"/>
    <x v="1"/>
    <x v="0"/>
    <x v="0"/>
    <x v="1"/>
    <x v="1"/>
    <x v="1"/>
    <x v="2"/>
    <x v="8"/>
    <x v="0"/>
    <s v="tea infuser, coffee machine, water kettle, ice bucket"/>
    <x v="0"/>
    <x v="0"/>
    <x v="0"/>
  </r>
  <r>
    <x v="0"/>
    <x v="0"/>
    <x v="0"/>
    <x v="0"/>
    <s v="David"/>
    <s v="Geiringer"/>
    <x v="0"/>
    <s v="2065 Harbor Way"/>
    <s v="Keego Harbor"/>
    <x v="0"/>
    <n v="48320"/>
    <x v="0"/>
    <x v="1"/>
    <x v="0"/>
    <x v="0"/>
    <x v="1"/>
    <x v="0"/>
    <x v="1"/>
    <x v="1"/>
    <x v="0"/>
    <x v="13"/>
    <x v="0"/>
    <s v="Jack Daniels"/>
    <x v="0"/>
    <x v="0"/>
    <x v="0"/>
  </r>
  <r>
    <x v="0"/>
    <x v="0"/>
    <x v="0"/>
    <x v="0"/>
    <s v="Richard"/>
    <s v="Gersten"/>
    <x v="0"/>
    <s v="160 Winslow Cir, Apt 36"/>
    <s v="Commerce Township"/>
    <x v="0"/>
    <n v="48390"/>
    <x v="2"/>
    <x v="0"/>
    <x v="1"/>
    <x v="0"/>
    <x v="0"/>
    <x v="1"/>
    <x v="1"/>
    <x v="1"/>
    <x v="0"/>
    <x v="4"/>
    <x v="0"/>
    <s v="tea infuser, coffee machine, water kettle, ice bucket"/>
    <x v="0"/>
    <x v="0"/>
    <x v="0"/>
  </r>
  <r>
    <x v="0"/>
    <x v="0"/>
    <x v="0"/>
    <x v="0"/>
    <s v="Brian"/>
    <s v="Haley"/>
    <x v="0"/>
    <s v="2716 Greenfield Road"/>
    <s v="Berkley"/>
    <x v="0"/>
    <n v="48072"/>
    <x v="0"/>
    <x v="1"/>
    <x v="2"/>
    <x v="0"/>
    <x v="1"/>
    <x v="1"/>
    <x v="1"/>
    <x v="1"/>
    <x v="0"/>
    <x v="14"/>
    <x v="0"/>
    <m/>
    <x v="1"/>
    <x v="0"/>
    <x v="0"/>
  </r>
  <r>
    <x v="0"/>
    <x v="0"/>
    <x v="0"/>
    <x v="0"/>
    <s v="Scott"/>
    <s v="Hancock"/>
    <x v="0"/>
    <s v="3310 Angelus Drive"/>
    <s v="Waterford"/>
    <x v="0"/>
    <n v="48329"/>
    <x v="0"/>
    <x v="1"/>
    <x v="3"/>
    <x v="0"/>
    <x v="1"/>
    <x v="1"/>
    <x v="1"/>
    <x v="1"/>
    <x v="0"/>
    <x v="15"/>
    <x v="0"/>
    <m/>
    <x v="1"/>
    <x v="0"/>
    <x v="0"/>
  </r>
  <r>
    <x v="0"/>
    <x v="0"/>
    <x v="0"/>
    <x v="0"/>
    <s v="John"/>
    <s v="Hoeflein"/>
    <x v="0"/>
    <s v="31650 Belmont"/>
    <s v="Farmington Hills"/>
    <x v="0"/>
    <n v="48336"/>
    <x v="0"/>
    <x v="3"/>
    <x v="3"/>
    <x v="0"/>
    <x v="1"/>
    <x v="1"/>
    <x v="1"/>
    <x v="1"/>
    <x v="0"/>
    <x v="14"/>
    <x v="0"/>
    <s v="Table Cloth &amp; Napkins"/>
    <x v="0"/>
    <x v="0"/>
    <x v="0"/>
  </r>
  <r>
    <x v="1"/>
    <x v="2"/>
    <x v="1"/>
    <x v="9"/>
    <s v="Jordyn"/>
    <s v="Kay"/>
    <x v="0"/>
    <s v="35312 Northmont Drive"/>
    <s v="Farmington Hills"/>
    <x v="0"/>
    <n v="48331"/>
    <x v="0"/>
    <x v="1"/>
    <x v="0"/>
    <x v="0"/>
    <x v="0"/>
    <x v="0"/>
    <x v="0"/>
    <x v="2"/>
    <x v="1"/>
    <x v="13"/>
    <x v="0"/>
    <s v="cuisinart food processor onions, olives, ice cubes, toothpicks, cherrys, lemon, lime and condiments on ice"/>
    <x v="0"/>
    <x v="0"/>
    <x v="0"/>
  </r>
  <r>
    <x v="0"/>
    <x v="0"/>
    <x v="0"/>
    <x v="0"/>
    <s v="Marc"/>
    <s v="Kay"/>
    <x v="9"/>
    <s v="35312 Northmont Drive"/>
    <s v="Farmington Hills"/>
    <x v="0"/>
    <n v="48331"/>
    <x v="0"/>
    <x v="1"/>
    <x v="0"/>
    <x v="0"/>
    <x v="0"/>
    <x v="0"/>
    <x v="0"/>
    <x v="0"/>
    <x v="0"/>
    <x v="13"/>
    <x v="0"/>
    <s v="cuisinart food processor onions, olives, ice cubes, toothpicks, cherrys, lemon, lime and condiments on ice"/>
    <x v="0"/>
    <x v="0"/>
    <x v="0"/>
  </r>
  <r>
    <x v="2"/>
    <x v="0"/>
    <x v="1"/>
    <x v="4"/>
    <s v="Patricia"/>
    <s v="Kefales-Dudek"/>
    <x v="10"/>
    <s v="30099 Fox Run Dr."/>
    <s v="Beverly Hills"/>
    <x v="0"/>
    <n v="48025"/>
    <x v="1"/>
    <x v="3"/>
    <x v="0"/>
    <x v="1"/>
    <x v="1"/>
    <x v="1"/>
    <x v="0"/>
    <x v="2"/>
    <x v="1"/>
    <x v="12"/>
    <x v="0"/>
    <s v="$100 check; electric pressure cooker"/>
    <x v="0"/>
    <x v="2"/>
    <x v="1"/>
  </r>
  <r>
    <x v="0"/>
    <x v="0"/>
    <x v="0"/>
    <x v="4"/>
    <s v="Maureen"/>
    <s v="King"/>
    <x v="0"/>
    <s v="1144 Beattie"/>
    <s v="Troy"/>
    <x v="0"/>
    <n v="48085"/>
    <x v="2"/>
    <x v="0"/>
    <x v="1"/>
    <x v="0"/>
    <x v="0"/>
    <x v="1"/>
    <x v="1"/>
    <x v="1"/>
    <x v="1"/>
    <x v="4"/>
    <x v="0"/>
    <s v="tea infuser, coffee machine, water kettle, ice bucket"/>
    <x v="0"/>
    <x v="0"/>
    <x v="0"/>
  </r>
  <r>
    <x v="0"/>
    <x v="0"/>
    <x v="0"/>
    <x v="0"/>
    <s v="David"/>
    <s v="Kolb"/>
    <x v="0"/>
    <s v="29705 Canterbury Ct"/>
    <s v="Farmington Hills"/>
    <x v="0"/>
    <n v="48331"/>
    <x v="0"/>
    <x v="0"/>
    <x v="0"/>
    <x v="0"/>
    <x v="0"/>
    <x v="1"/>
    <x v="1"/>
    <x v="1"/>
    <x v="0"/>
    <x v="0"/>
    <x v="0"/>
    <s v="umbra 3 tier serving dish "/>
    <x v="0"/>
    <x v="0"/>
    <x v="0"/>
  </r>
  <r>
    <x v="0"/>
    <x v="0"/>
    <x v="0"/>
    <x v="10"/>
    <s v="Joseph"/>
    <s v="Krakoff"/>
    <x v="0"/>
    <s v="22610 Shevington Dr"/>
    <s v="Southfield"/>
    <x v="0"/>
    <s v="48034]"/>
    <x v="0"/>
    <x v="1"/>
    <x v="0"/>
    <x v="0"/>
    <x v="0"/>
    <x v="1"/>
    <x v="1"/>
    <x v="1"/>
    <x v="2"/>
    <x v="8"/>
    <x v="0"/>
    <m/>
    <x v="1"/>
    <x v="0"/>
    <x v="0"/>
  </r>
  <r>
    <x v="0"/>
    <x v="0"/>
    <x v="0"/>
    <x v="5"/>
    <s v="Richard"/>
    <s v="Kulick"/>
    <x v="0"/>
    <s v="3007 St. Jude Drive"/>
    <s v="Waterford"/>
    <x v="0"/>
    <n v="48320"/>
    <x v="1"/>
    <x v="3"/>
    <x v="1"/>
    <x v="1"/>
    <x v="2"/>
    <x v="1"/>
    <x v="1"/>
    <x v="1"/>
    <x v="0"/>
    <x v="16"/>
    <x v="0"/>
    <s v="$100 check "/>
    <x v="0"/>
    <x v="0"/>
    <x v="0"/>
  </r>
  <r>
    <x v="0"/>
    <x v="0"/>
    <x v="0"/>
    <x v="0"/>
    <s v="Edward"/>
    <s v="Leslie"/>
    <x v="0"/>
    <s v="29787 Foxgrove"/>
    <s v="Farmington Hills"/>
    <x v="0"/>
    <n v="48334"/>
    <x v="0"/>
    <x v="3"/>
    <x v="3"/>
    <x v="1"/>
    <x v="1"/>
    <x v="1"/>
    <x v="1"/>
    <x v="1"/>
    <x v="0"/>
    <x v="14"/>
    <x v="0"/>
    <s v="serving ware set"/>
    <x v="0"/>
    <x v="0"/>
    <x v="0"/>
  </r>
  <r>
    <x v="0"/>
    <x v="0"/>
    <x v="0"/>
    <x v="0"/>
    <s v="Neil"/>
    <s v="Levy"/>
    <x v="0"/>
    <s v="5440 Huron Hills Drive"/>
    <s v="Commerce"/>
    <x v="0"/>
    <n v="48382"/>
    <x v="2"/>
    <x v="1"/>
    <x v="0"/>
    <x v="0"/>
    <x v="1"/>
    <x v="1"/>
    <x v="1"/>
    <x v="1"/>
    <x v="0"/>
    <x v="10"/>
    <x v="0"/>
    <m/>
    <x v="1"/>
    <x v="0"/>
    <x v="0"/>
  </r>
  <r>
    <x v="2"/>
    <x v="0"/>
    <x v="1"/>
    <x v="3"/>
    <s v="Sophie"/>
    <s v="Lewandowski"/>
    <x v="0"/>
    <s v="3404 Hollbrook Street"/>
    <s v="Hamtramck"/>
    <x v="0"/>
    <n v="48212"/>
    <x v="1"/>
    <x v="3"/>
    <x v="1"/>
    <x v="1"/>
    <x v="2"/>
    <x v="1"/>
    <x v="1"/>
    <x v="1"/>
    <x v="1"/>
    <x v="16"/>
    <x v="0"/>
    <s v="$25 cash"/>
    <x v="0"/>
    <x v="0"/>
    <x v="0"/>
  </r>
  <r>
    <x v="0"/>
    <x v="0"/>
    <x v="0"/>
    <x v="0"/>
    <s v="Sanford"/>
    <s v="Mandell"/>
    <x v="0"/>
    <s v="30110 Cadigan Ct"/>
    <s v="Farmington Hills"/>
    <x v="0"/>
    <n v="48331"/>
    <x v="0"/>
    <x v="4"/>
    <x v="0"/>
    <x v="0"/>
    <x v="1"/>
    <x v="1"/>
    <x v="1"/>
    <x v="1"/>
    <x v="0"/>
    <x v="0"/>
    <x v="0"/>
    <m/>
    <x v="1"/>
    <x v="0"/>
    <x v="0"/>
  </r>
  <r>
    <x v="0"/>
    <x v="0"/>
    <x v="0"/>
    <x v="0"/>
    <s v="William"/>
    <s v="Marker"/>
    <x v="0"/>
    <s v="29221 Valley Bend Ct"/>
    <s v="Farmington Hills"/>
    <x v="0"/>
    <n v="48331"/>
    <x v="0"/>
    <x v="0"/>
    <x v="1"/>
    <x v="0"/>
    <x v="0"/>
    <x v="1"/>
    <x v="1"/>
    <x v="1"/>
    <x v="0"/>
    <x v="10"/>
    <x v="0"/>
    <s v="umbra server bowl(wood base w glass dishes)"/>
    <x v="0"/>
    <x v="0"/>
    <x v="0"/>
  </r>
  <r>
    <x v="0"/>
    <x v="0"/>
    <x v="0"/>
    <x v="0"/>
    <s v="Derrek"/>
    <s v="Marshall"/>
    <x v="0"/>
    <s v="9915 Brookfield"/>
    <s v="Livonia"/>
    <x v="0"/>
    <n v="48150"/>
    <x v="0"/>
    <x v="3"/>
    <x v="3"/>
    <x v="1"/>
    <x v="1"/>
    <x v="1"/>
    <x v="1"/>
    <x v="1"/>
    <x v="0"/>
    <x v="14"/>
    <x v="0"/>
    <s v="ch. Chip cookie mix, spatulas, rolling pin, cookie sheets"/>
    <x v="0"/>
    <x v="0"/>
    <x v="0"/>
  </r>
  <r>
    <x v="0"/>
    <x v="0"/>
    <x v="0"/>
    <x v="2"/>
    <s v="Robert"/>
    <s v="Meltzer"/>
    <x v="6"/>
    <s v="1706 Pearson "/>
    <s v="Ferndale"/>
    <x v="0"/>
    <n v="48220"/>
    <x v="1"/>
    <x v="0"/>
    <x v="1"/>
    <x v="0"/>
    <x v="0"/>
    <x v="1"/>
    <x v="1"/>
    <x v="1"/>
    <x v="1"/>
    <x v="17"/>
    <x v="0"/>
    <m/>
    <x v="1"/>
    <x v="0"/>
    <x v="0"/>
  </r>
  <r>
    <x v="0"/>
    <x v="0"/>
    <x v="0"/>
    <x v="0"/>
    <s v="David"/>
    <s v="Metzger"/>
    <x v="0"/>
    <s v="69 Forest Glen Drive"/>
    <s v="Woodbridge"/>
    <x v="4"/>
    <n v="80620"/>
    <x v="0"/>
    <x v="0"/>
    <x v="1"/>
    <x v="0"/>
    <x v="0"/>
    <x v="1"/>
    <x v="1"/>
    <x v="1"/>
    <x v="2"/>
    <x v="8"/>
    <x v="1"/>
    <m/>
    <x v="1"/>
    <x v="0"/>
    <x v="0"/>
  </r>
  <r>
    <x v="0"/>
    <x v="0"/>
    <x v="0"/>
    <x v="0"/>
    <s v="Russell"/>
    <s v="Orlando"/>
    <x v="0"/>
    <s v="25905 Romany Way"/>
    <s v="Franklin"/>
    <x v="0"/>
    <n v="48025"/>
    <x v="1"/>
    <x v="0"/>
    <x v="1"/>
    <x v="0"/>
    <x v="0"/>
    <x v="1"/>
    <x v="1"/>
    <x v="1"/>
    <x v="0"/>
    <x v="17"/>
    <x v="0"/>
    <s v="punch bowl with coordinating glasses and ladle"/>
    <x v="0"/>
    <x v="0"/>
    <x v="0"/>
  </r>
  <r>
    <x v="0"/>
    <x v="0"/>
    <x v="0"/>
    <x v="0"/>
    <s v="Daniel"/>
    <s v="Osterhout"/>
    <x v="0"/>
    <s v="2086 Downham Dr"/>
    <s v="Wixom"/>
    <x v="0"/>
    <n v="48393"/>
    <x v="2"/>
    <x v="2"/>
    <x v="0"/>
    <x v="1"/>
    <x v="1"/>
    <x v="1"/>
    <x v="1"/>
    <x v="1"/>
    <x v="0"/>
    <x v="5"/>
    <x v="0"/>
    <s v="salad bowl"/>
    <x v="0"/>
    <x v="0"/>
    <x v="0"/>
  </r>
  <r>
    <x v="0"/>
    <x v="0"/>
    <x v="0"/>
    <x v="2"/>
    <s v="Matthew"/>
    <s v="Owen"/>
    <x v="11"/>
    <s v="3331 Ravena Avenue"/>
    <s v="Royal Oak"/>
    <x v="0"/>
    <n v="48072"/>
    <x v="0"/>
    <x v="1"/>
    <x v="0"/>
    <x v="0"/>
    <x v="0"/>
    <x v="0"/>
    <x v="1"/>
    <x v="1"/>
    <x v="0"/>
    <x v="13"/>
    <x v="0"/>
    <s v="Ciroc Vodka"/>
    <x v="0"/>
    <x v="0"/>
    <x v="0"/>
  </r>
  <r>
    <x v="0"/>
    <x v="0"/>
    <x v="0"/>
    <x v="2"/>
    <s v="Bryan"/>
    <s v="Padgett"/>
    <x v="6"/>
    <s v="43529 Loon Lane"/>
    <s v="Clinton Township"/>
    <x v="0"/>
    <n v="48038"/>
    <x v="0"/>
    <x v="2"/>
    <x v="1"/>
    <x v="0"/>
    <x v="1"/>
    <x v="0"/>
    <x v="1"/>
    <x v="1"/>
    <x v="1"/>
    <x v="3"/>
    <x v="0"/>
    <m/>
    <x v="1"/>
    <x v="0"/>
    <x v="0"/>
  </r>
  <r>
    <x v="0"/>
    <x v="0"/>
    <x v="0"/>
    <x v="0"/>
    <s v="Shawn"/>
    <s v="Penrice"/>
    <x v="0"/>
    <s v="44689 Huntington Drive"/>
    <s v="Novi"/>
    <x v="0"/>
    <n v="48375"/>
    <x v="0"/>
    <x v="2"/>
    <x v="0"/>
    <x v="1"/>
    <x v="0"/>
    <x v="0"/>
    <x v="0"/>
    <x v="0"/>
    <x v="0"/>
    <x v="3"/>
    <x v="0"/>
    <s v="cake cut/serve utensils….return address label stamper (Rappaport) 6 Bottles of Wine in Trader Joe Carrier"/>
    <x v="0"/>
    <x v="0"/>
    <x v="0"/>
  </r>
  <r>
    <x v="0"/>
    <x v="0"/>
    <x v="0"/>
    <x v="0"/>
    <s v="Adam"/>
    <s v="Phelps"/>
    <x v="0"/>
    <s v="39550 Legend Court"/>
    <s v="Northville"/>
    <x v="0"/>
    <n v="48167"/>
    <x v="0"/>
    <x v="1"/>
    <x v="0"/>
    <x v="0"/>
    <x v="1"/>
    <x v="0"/>
    <x v="1"/>
    <x v="1"/>
    <x v="0"/>
    <x v="2"/>
    <x v="0"/>
    <m/>
    <x v="1"/>
    <x v="0"/>
    <x v="0"/>
  </r>
  <r>
    <x v="0"/>
    <x v="0"/>
    <x v="0"/>
    <x v="2"/>
    <s v="Reggie"/>
    <s v="Philip"/>
    <x v="0"/>
    <s v="5204 Widgeon Lane"/>
    <s v="Wolverine Lake"/>
    <x v="0"/>
    <n v="48390"/>
    <x v="0"/>
    <x v="1"/>
    <x v="2"/>
    <x v="0"/>
    <x v="1"/>
    <x v="0"/>
    <x v="1"/>
    <x v="1"/>
    <x v="1"/>
    <x v="2"/>
    <x v="0"/>
    <m/>
    <x v="1"/>
    <x v="0"/>
    <x v="0"/>
  </r>
  <r>
    <x v="0"/>
    <x v="0"/>
    <x v="0"/>
    <x v="2"/>
    <s v="Nikola"/>
    <s v="Popovic"/>
    <x v="6"/>
    <s v="101 Curry Ave - Unit 526"/>
    <s v="Royal Oak"/>
    <x v="0"/>
    <n v="48067"/>
    <x v="0"/>
    <x v="2"/>
    <x v="2"/>
    <x v="0"/>
    <x v="1"/>
    <x v="1"/>
    <x v="1"/>
    <x v="1"/>
    <x v="1"/>
    <x v="15"/>
    <x v="0"/>
    <m/>
    <x v="1"/>
    <x v="0"/>
    <x v="0"/>
  </r>
  <r>
    <x v="0"/>
    <x v="0"/>
    <x v="0"/>
    <x v="0"/>
    <s v="Adam"/>
    <s v="Prescott"/>
    <x v="0"/>
    <s v="171 Neptune Drive"/>
    <s v="Walled Lake"/>
    <x v="0"/>
    <n v="48390"/>
    <x v="0"/>
    <x v="1"/>
    <x v="0"/>
    <x v="0"/>
    <x v="0"/>
    <x v="0"/>
    <x v="1"/>
    <x v="1"/>
    <x v="0"/>
    <x v="18"/>
    <x v="0"/>
    <s v="serving utensils multiple &amp; cutting boards."/>
    <x v="0"/>
    <x v="0"/>
    <x v="0"/>
  </r>
  <r>
    <x v="0"/>
    <x v="0"/>
    <x v="0"/>
    <x v="0"/>
    <s v="David"/>
    <s v="Rappaport"/>
    <x v="0"/>
    <s v="9835 Autry Falls Drive"/>
    <s v="Alpharetta"/>
    <x v="5"/>
    <n v="30022"/>
    <x v="1"/>
    <x v="4"/>
    <x v="0"/>
    <x v="0"/>
    <x v="0"/>
    <x v="1"/>
    <x v="0"/>
    <x v="2"/>
    <x v="0"/>
    <x v="7"/>
    <x v="2"/>
    <s v="$50 Gift Card Crate and Barrel"/>
    <x v="0"/>
    <x v="0"/>
    <x v="0"/>
  </r>
  <r>
    <x v="0"/>
    <x v="0"/>
    <x v="0"/>
    <x v="4"/>
    <s v="Ilene"/>
    <s v="Rappaport"/>
    <x v="12"/>
    <s v="37580 Dorchester Drive"/>
    <s v="Farmington Hills"/>
    <x v="0"/>
    <n v="48331"/>
    <x v="1"/>
    <x v="0"/>
    <x v="0"/>
    <x v="1"/>
    <x v="0"/>
    <x v="0"/>
    <x v="0"/>
    <x v="0"/>
    <x v="0"/>
    <x v="1"/>
    <x v="0"/>
    <s v="china set all of them!!!! Plus accent plates/platter  MILT: Kichenaide Mixer Bottle of Manishevitz and Ice goblet and wine glasses"/>
    <x v="0"/>
    <x v="0"/>
    <x v="0"/>
  </r>
  <r>
    <x v="1"/>
    <x v="1"/>
    <x v="0"/>
    <x v="7"/>
    <s v="Jessica &amp; Leah"/>
    <s v="Rappaport"/>
    <x v="0"/>
    <s v="9835 Autry Falls Drive"/>
    <s v="Alpharetta"/>
    <x v="5"/>
    <n v="30022"/>
    <x v="1"/>
    <x v="4"/>
    <x v="0"/>
    <x v="0"/>
    <x v="0"/>
    <x v="1"/>
    <x v="0"/>
    <x v="2"/>
    <x v="0"/>
    <x v="7"/>
    <x v="1"/>
    <s v="$50 Gift Card Crate and Barrel"/>
    <x v="0"/>
    <x v="0"/>
    <x v="0"/>
  </r>
  <r>
    <x v="0"/>
    <x v="0"/>
    <x v="0"/>
    <x v="2"/>
    <s v="Louis"/>
    <s v="Rappaport"/>
    <x v="6"/>
    <s v="37580 Dorchester Drive"/>
    <s v="Farmington Hills"/>
    <x v="0"/>
    <n v="48331"/>
    <x v="1"/>
    <x v="4"/>
    <x v="0"/>
    <x v="1"/>
    <x v="0"/>
    <x v="0"/>
    <x v="0"/>
    <x v="3"/>
    <x v="0"/>
    <x v="18"/>
    <x v="2"/>
    <s v="can raspberry filling, set bakeware &amp; cooling racks"/>
    <x v="0"/>
    <x v="0"/>
    <x v="0"/>
  </r>
  <r>
    <x v="0"/>
    <x v="0"/>
    <x v="0"/>
    <x v="0"/>
    <s v="Lynn"/>
    <s v="Rappaport"/>
    <x v="0"/>
    <s v="4640 Yorktown Lane North"/>
    <s v="Plymouth"/>
    <x v="3"/>
    <n v="55442"/>
    <x v="1"/>
    <x v="4"/>
    <x v="0"/>
    <x v="0"/>
    <x v="0"/>
    <x v="1"/>
    <x v="0"/>
    <x v="0"/>
    <x v="0"/>
    <x v="9"/>
    <x v="2"/>
    <s v="Jewish cookbook"/>
    <x v="0"/>
    <x v="0"/>
    <x v="0"/>
  </r>
  <r>
    <x v="0"/>
    <x v="0"/>
    <x v="0"/>
    <x v="2"/>
    <s v="Mark"/>
    <s v="Rappaport"/>
    <x v="13"/>
    <s v="3096 Thomas"/>
    <s v="Berkley"/>
    <x v="0"/>
    <n v="48072"/>
    <x v="1"/>
    <x v="4"/>
    <x v="0"/>
    <x v="1"/>
    <x v="0"/>
    <x v="1"/>
    <x v="0"/>
    <x v="0"/>
    <x v="0"/>
    <x v="9"/>
    <x v="0"/>
    <s v="grill, grill cover, cash for camera"/>
    <x v="0"/>
    <x v="0"/>
    <x v="0"/>
  </r>
  <r>
    <x v="0"/>
    <x v="0"/>
    <x v="0"/>
    <x v="2"/>
    <s v="Michael"/>
    <s v="Rappaport"/>
    <x v="6"/>
    <s v="891 Hudson Road"/>
    <s v="St. Paul"/>
    <x v="3"/>
    <n v="55105"/>
    <x v="1"/>
    <x v="4"/>
    <x v="0"/>
    <x v="0"/>
    <x v="1"/>
    <x v="1"/>
    <x v="0"/>
    <x v="2"/>
    <x v="2"/>
    <x v="8"/>
    <x v="0"/>
    <m/>
    <x v="1"/>
    <x v="0"/>
    <x v="0"/>
  </r>
  <r>
    <x v="0"/>
    <x v="0"/>
    <x v="0"/>
    <x v="0"/>
    <s v="Stewart"/>
    <s v="Rappaport"/>
    <x v="0"/>
    <s v="7 Hummock Way"/>
    <s v="Hudson"/>
    <x v="6"/>
    <n v="1749"/>
    <x v="1"/>
    <x v="4"/>
    <x v="0"/>
    <x v="0"/>
    <x v="0"/>
    <x v="1"/>
    <x v="0"/>
    <x v="2"/>
    <x v="0"/>
    <x v="9"/>
    <x v="2"/>
    <s v="Menorah"/>
    <x v="0"/>
    <x v="0"/>
    <x v="0"/>
  </r>
  <r>
    <x v="0"/>
    <x v="0"/>
    <x v="0"/>
    <x v="2"/>
    <s v="Daniel"/>
    <s v="Rich"/>
    <x v="6"/>
    <s v="14140 Winchester"/>
    <s v="Oak Park"/>
    <x v="0"/>
    <n v="48237"/>
    <x v="1"/>
    <x v="0"/>
    <x v="1"/>
    <x v="0"/>
    <x v="1"/>
    <x v="1"/>
    <x v="1"/>
    <x v="1"/>
    <x v="1"/>
    <x v="17"/>
    <x v="0"/>
    <m/>
    <x v="1"/>
    <x v="0"/>
    <x v="0"/>
  </r>
  <r>
    <x v="0"/>
    <x v="0"/>
    <x v="0"/>
    <x v="0"/>
    <s v="Marvin"/>
    <s v="Rich"/>
    <x v="0"/>
    <s v="6843 Brookshire Dr"/>
    <s v="West Bloomfield"/>
    <x v="0"/>
    <n v="48322"/>
    <x v="1"/>
    <x v="0"/>
    <x v="0"/>
    <x v="0"/>
    <x v="0"/>
    <x v="1"/>
    <x v="1"/>
    <x v="1"/>
    <x v="0"/>
    <x v="6"/>
    <x v="0"/>
    <s v="water goblets (5)"/>
    <x v="0"/>
    <x v="0"/>
    <x v="0"/>
  </r>
  <r>
    <x v="0"/>
    <x v="0"/>
    <x v="0"/>
    <x v="0"/>
    <s v="Jason"/>
    <s v="Robins"/>
    <x v="0"/>
    <s v="28550 Sutherland"/>
    <s v="Warren"/>
    <x v="0"/>
    <n v="48088"/>
    <x v="1"/>
    <x v="3"/>
    <x v="0"/>
    <x v="1"/>
    <x v="0"/>
    <x v="0"/>
    <x v="0"/>
    <x v="0"/>
    <x v="0"/>
    <x v="12"/>
    <x v="0"/>
    <s v="mixing bowls, cookbook w holder, 3 tier app bowls, rectangular app bowls…serving dishes, napkins, napkin rings, table cloth (plus aunt yo)"/>
    <x v="0"/>
    <x v="0"/>
    <x v="0"/>
  </r>
  <r>
    <x v="0"/>
    <x v="0"/>
    <x v="0"/>
    <x v="0"/>
    <s v="Steven"/>
    <s v="Ross"/>
    <x v="0"/>
    <s v="4667 Patrick Rd"/>
    <s v="West Bloomfield"/>
    <x v="0"/>
    <n v="48322"/>
    <x v="0"/>
    <x v="0"/>
    <x v="0"/>
    <x v="0"/>
    <x v="0"/>
    <x v="0"/>
    <x v="0"/>
    <x v="0"/>
    <x v="0"/>
    <x v="0"/>
    <x v="0"/>
    <s v="serving spoons, corningware Blender and book of drinks"/>
    <x v="0"/>
    <x v="0"/>
    <x v="0"/>
  </r>
  <r>
    <x v="0"/>
    <x v="0"/>
    <x v="0"/>
    <x v="0"/>
    <s v="Brian"/>
    <s v="Salliotte"/>
    <x v="0"/>
    <s v="18775 Newbridge Drive"/>
    <s v="Macomb"/>
    <x v="0"/>
    <n v="48044"/>
    <x v="2"/>
    <x v="1"/>
    <x v="0"/>
    <x v="0"/>
    <x v="1"/>
    <x v="1"/>
    <x v="1"/>
    <x v="1"/>
    <x v="2"/>
    <x v="8"/>
    <x v="0"/>
    <m/>
    <x v="1"/>
    <x v="0"/>
    <x v="0"/>
  </r>
  <r>
    <x v="0"/>
    <x v="0"/>
    <x v="0"/>
    <x v="3"/>
    <s v="Gladys"/>
    <s v="Sanford"/>
    <x v="0"/>
    <s v="24581 Penrose"/>
    <s v="Farmington Hills"/>
    <x v="0"/>
    <n v="48336"/>
    <x v="2"/>
    <x v="0"/>
    <x v="1"/>
    <x v="0"/>
    <x v="0"/>
    <x v="1"/>
    <x v="1"/>
    <x v="1"/>
    <x v="1"/>
    <x v="4"/>
    <x v="0"/>
    <s v="tea infuser, coffee machine, water kettle, ice bucket"/>
    <x v="0"/>
    <x v="0"/>
    <x v="0"/>
  </r>
  <r>
    <x v="0"/>
    <x v="0"/>
    <x v="0"/>
    <x v="2"/>
    <s v="Stefan"/>
    <s v="Schram"/>
    <x v="14"/>
    <s v="29701 Quinkert Street"/>
    <s v="Roseville"/>
    <x v="0"/>
    <n v="48066"/>
    <x v="0"/>
    <x v="2"/>
    <x v="0"/>
    <x v="0"/>
    <x v="1"/>
    <x v="1"/>
    <x v="1"/>
    <x v="1"/>
    <x v="0"/>
    <x v="15"/>
    <x v="0"/>
    <m/>
    <x v="1"/>
    <x v="0"/>
    <x v="0"/>
  </r>
  <r>
    <x v="0"/>
    <x v="0"/>
    <x v="0"/>
    <x v="0"/>
    <s v="Scott"/>
    <s v="Seltzer"/>
    <x v="0"/>
    <s v="1500 Lakeside Drive"/>
    <s v="Birmingham"/>
    <x v="0"/>
    <n v="48009"/>
    <x v="2"/>
    <x v="1"/>
    <x v="2"/>
    <x v="0"/>
    <x v="1"/>
    <x v="1"/>
    <x v="1"/>
    <x v="1"/>
    <x v="0"/>
    <x v="10"/>
    <x v="0"/>
    <m/>
    <x v="1"/>
    <x v="0"/>
    <x v="0"/>
  </r>
  <r>
    <x v="0"/>
    <x v="0"/>
    <x v="0"/>
    <x v="2"/>
    <s v="Kevin"/>
    <s v="Severance"/>
    <x v="6"/>
    <s v="47080 Exeter Court"/>
    <s v="Shelby Township"/>
    <x v="0"/>
    <n v="48315"/>
    <x v="0"/>
    <x v="1"/>
    <x v="0"/>
    <x v="0"/>
    <x v="1"/>
    <x v="1"/>
    <x v="1"/>
    <x v="1"/>
    <x v="1"/>
    <x v="15"/>
    <x v="0"/>
    <m/>
    <x v="1"/>
    <x v="0"/>
    <x v="0"/>
  </r>
  <r>
    <x v="2"/>
    <x v="0"/>
    <x v="1"/>
    <x v="3"/>
    <s v="Joseph"/>
    <s v="Shewach"/>
    <x v="0"/>
    <s v="29499 Meadowlane Dr"/>
    <s v="Southfield"/>
    <x v="0"/>
    <n v="48076"/>
    <x v="1"/>
    <x v="0"/>
    <x v="0"/>
    <x v="0"/>
    <x v="0"/>
    <x v="1"/>
    <x v="1"/>
    <x v="1"/>
    <x v="2"/>
    <x v="8"/>
    <x v="0"/>
    <m/>
    <x v="1"/>
    <x v="0"/>
    <x v="0"/>
  </r>
  <r>
    <x v="0"/>
    <x v="0"/>
    <x v="0"/>
    <x v="4"/>
    <s v="Leslie"/>
    <s v="Shewach"/>
    <x v="3"/>
    <s v="5759 Dunmore Dr"/>
    <s v="West Bloomfield"/>
    <x v="0"/>
    <n v="48322"/>
    <x v="1"/>
    <x v="0"/>
    <x v="1"/>
    <x v="0"/>
    <x v="0"/>
    <x v="1"/>
    <x v="1"/>
    <x v="1"/>
    <x v="0"/>
    <x v="17"/>
    <x v="0"/>
    <m/>
    <x v="1"/>
    <x v="0"/>
    <x v="0"/>
  </r>
  <r>
    <x v="0"/>
    <x v="0"/>
    <x v="0"/>
    <x v="0"/>
    <s v="Michael"/>
    <s v="Shewach"/>
    <x v="0"/>
    <s v="5759 Dunmore Dr"/>
    <s v="West Bloomfield"/>
    <x v="0"/>
    <n v="48322"/>
    <x v="1"/>
    <x v="0"/>
    <x v="0"/>
    <x v="0"/>
    <x v="0"/>
    <x v="1"/>
    <x v="1"/>
    <x v="1"/>
    <x v="3"/>
    <x v="6"/>
    <x v="0"/>
    <m/>
    <x v="1"/>
    <x v="0"/>
    <x v="0"/>
  </r>
  <r>
    <x v="0"/>
    <x v="0"/>
    <x v="0"/>
    <x v="4"/>
    <s v="Robyn"/>
    <s v="Shewach"/>
    <x v="3"/>
    <s v="5759 Dunmore Dr"/>
    <s v="West Bloomfield"/>
    <x v="0"/>
    <n v="48322"/>
    <x v="1"/>
    <x v="0"/>
    <x v="1"/>
    <x v="0"/>
    <x v="0"/>
    <x v="1"/>
    <x v="1"/>
    <x v="1"/>
    <x v="0"/>
    <x v="17"/>
    <x v="0"/>
    <m/>
    <x v="1"/>
    <x v="0"/>
    <x v="0"/>
  </r>
  <r>
    <x v="0"/>
    <x v="0"/>
    <x v="0"/>
    <x v="2"/>
    <s v="Kerry"/>
    <s v="Srot"/>
    <x v="6"/>
    <s v="408 Wordsworth Street"/>
    <s v="Ferndale"/>
    <x v="0"/>
    <n v="48220"/>
    <x v="0"/>
    <x v="2"/>
    <x v="0"/>
    <x v="0"/>
    <x v="1"/>
    <x v="1"/>
    <x v="1"/>
    <x v="1"/>
    <x v="0"/>
    <x v="15"/>
    <x v="0"/>
    <m/>
    <x v="1"/>
    <x v="0"/>
    <x v="0"/>
  </r>
  <r>
    <x v="0"/>
    <x v="0"/>
    <x v="0"/>
    <x v="0"/>
    <s v="Mark"/>
    <s v="St. Amour"/>
    <x v="0"/>
    <s v="2007 E. Lincoln Ave"/>
    <s v="Royal Oak"/>
    <x v="0"/>
    <n v="48067"/>
    <x v="0"/>
    <x v="0"/>
    <x v="0"/>
    <x v="0"/>
    <x v="0"/>
    <x v="0"/>
    <x v="1"/>
    <x v="1"/>
    <x v="0"/>
    <x v="2"/>
    <x v="0"/>
    <s v="kitchen organizer, cookie cutters, salt &amp; pepper shaker"/>
    <x v="0"/>
    <x v="0"/>
    <x v="0"/>
  </r>
  <r>
    <x v="0"/>
    <x v="0"/>
    <x v="0"/>
    <x v="0"/>
    <s v="Brendan"/>
    <s v="Sullivan"/>
    <x v="0"/>
    <s v="2087 Stratford Dr"/>
    <s v="Troy"/>
    <x v="0"/>
    <n v="48083"/>
    <x v="0"/>
    <x v="1"/>
    <x v="0"/>
    <x v="0"/>
    <x v="0"/>
    <x v="0"/>
    <x v="1"/>
    <x v="1"/>
    <x v="0"/>
    <x v="18"/>
    <x v="0"/>
    <s v="Tanqueray Gin, tonic water"/>
    <x v="0"/>
    <x v="0"/>
    <x v="0"/>
  </r>
  <r>
    <x v="0"/>
    <x v="0"/>
    <x v="0"/>
    <x v="0"/>
    <s v="Devin"/>
    <s v="Sullivan"/>
    <x v="0"/>
    <s v="530 W. Cornelia, Apt 1N"/>
    <s v="Chicago"/>
    <x v="2"/>
    <n v="60657"/>
    <x v="0"/>
    <x v="1"/>
    <x v="0"/>
    <x v="0"/>
    <x v="1"/>
    <x v="0"/>
    <x v="1"/>
    <x v="1"/>
    <x v="0"/>
    <x v="18"/>
    <x v="1"/>
    <s v="Cosmo Mix, simple sugar , grenadine, blood orange bitters"/>
    <x v="0"/>
    <x v="0"/>
    <x v="0"/>
  </r>
  <r>
    <x v="0"/>
    <x v="0"/>
    <x v="0"/>
    <x v="0"/>
    <s v="Frank"/>
    <s v="Swiantoniowski"/>
    <x v="0"/>
    <s v="12776 Grafton Road"/>
    <s v="Carleton"/>
    <x v="0"/>
    <n v="48117"/>
    <x v="1"/>
    <x v="3"/>
    <x v="1"/>
    <x v="1"/>
    <x v="1"/>
    <x v="1"/>
    <x v="1"/>
    <x v="1"/>
    <x v="2"/>
    <x v="8"/>
    <x v="0"/>
    <s v="$20 cash (aunt rita)"/>
    <x v="0"/>
    <x v="0"/>
    <x v="0"/>
  </r>
  <r>
    <x v="2"/>
    <x v="0"/>
    <x v="1"/>
    <x v="8"/>
    <s v="Jacinta"/>
    <s v="Szczygielski"/>
    <x v="0"/>
    <s v="21151 East 13 Mile Road"/>
    <s v="St. Clair Shores"/>
    <x v="0"/>
    <n v="48082"/>
    <x v="1"/>
    <x v="3"/>
    <x v="3"/>
    <x v="1"/>
    <x v="1"/>
    <x v="1"/>
    <x v="1"/>
    <x v="1"/>
    <x v="1"/>
    <x v="16"/>
    <x v="0"/>
    <s v="basket w placemats, napkins, coffee mugs"/>
    <x v="0"/>
    <x v="0"/>
    <x v="0"/>
  </r>
  <r>
    <x v="0"/>
    <x v="0"/>
    <x v="0"/>
    <x v="0"/>
    <s v="Joseph"/>
    <s v="Szczygielski"/>
    <x v="0"/>
    <s v="4565 South Brye"/>
    <s v="Ludington"/>
    <x v="0"/>
    <n v="49431"/>
    <x v="1"/>
    <x v="3"/>
    <x v="3"/>
    <x v="1"/>
    <x v="1"/>
    <x v="1"/>
    <x v="1"/>
    <x v="1"/>
    <x v="0"/>
    <x v="16"/>
    <x v="0"/>
    <n v="25"/>
    <x v="0"/>
    <x v="0"/>
    <x v="0"/>
  </r>
  <r>
    <x v="0"/>
    <x v="0"/>
    <x v="0"/>
    <x v="0"/>
    <s v="Thomas"/>
    <s v="Szczygielski"/>
    <x v="0"/>
    <s v="113 Pine Knoll Rd."/>
    <s v="Endicott"/>
    <x v="7"/>
    <s v="13760-4337"/>
    <x v="1"/>
    <x v="3"/>
    <x v="2"/>
    <x v="1"/>
    <x v="1"/>
    <x v="1"/>
    <x v="1"/>
    <x v="1"/>
    <x v="2"/>
    <x v="8"/>
    <x v="1"/>
    <s v="$50 cash"/>
    <x v="0"/>
    <x v="0"/>
    <x v="0"/>
  </r>
  <r>
    <x v="0"/>
    <x v="0"/>
    <x v="1"/>
    <x v="11"/>
    <s v="Greg"/>
    <s v="Tokarski"/>
    <x v="0"/>
    <m/>
    <m/>
    <x v="8"/>
    <m/>
    <x v="1"/>
    <x v="3"/>
    <x v="2"/>
    <x v="0"/>
    <x v="1"/>
    <x v="1"/>
    <x v="1"/>
    <x v="1"/>
    <x v="1"/>
    <x v="14"/>
    <x v="1"/>
    <s v="salad bowl"/>
    <x v="0"/>
    <x v="0"/>
    <x v="0"/>
  </r>
  <r>
    <x v="0"/>
    <x v="0"/>
    <x v="0"/>
    <x v="4"/>
    <s v="Kelly"/>
    <s v="Toner"/>
    <x v="6"/>
    <s v="360 East South Water Street #803"/>
    <s v="Chicago"/>
    <x v="2"/>
    <n v="60601"/>
    <x v="0"/>
    <x v="2"/>
    <x v="0"/>
    <x v="1"/>
    <x v="1"/>
    <x v="1"/>
    <x v="1"/>
    <x v="1"/>
    <x v="1"/>
    <x v="3"/>
    <x v="1"/>
    <m/>
    <x v="1"/>
    <x v="0"/>
    <x v="0"/>
  </r>
  <r>
    <x v="0"/>
    <x v="0"/>
    <x v="0"/>
    <x v="0"/>
    <s v="Aubrey"/>
    <s v="Topper"/>
    <x v="0"/>
    <s v="4086 Pinehurst"/>
    <s v="West Bloomfield"/>
    <x v="0"/>
    <n v="48322"/>
    <x v="1"/>
    <x v="0"/>
    <x v="0"/>
    <x v="1"/>
    <x v="0"/>
    <x v="0"/>
    <x v="0"/>
    <x v="0"/>
    <x v="0"/>
    <x v="18"/>
    <x v="0"/>
    <s v="icing decorating kit, multiple baking pans, silpat, utensils, martini glasses, book and Bombay Saphire, martini mixer"/>
    <x v="0"/>
    <x v="0"/>
    <x v="0"/>
  </r>
  <r>
    <x v="0"/>
    <x v="0"/>
    <x v="0"/>
    <x v="0"/>
    <s v="Harry"/>
    <s v="Topper"/>
    <x v="0"/>
    <s v="29538 Kings Pointe Court"/>
    <s v="Farmington Hills"/>
    <x v="0"/>
    <n v="48331"/>
    <x v="1"/>
    <x v="0"/>
    <x v="0"/>
    <x v="0"/>
    <x v="0"/>
    <x v="1"/>
    <x v="1"/>
    <x v="1"/>
    <x v="0"/>
    <x v="1"/>
    <x v="0"/>
    <s v=" Pyrex serving dish set  "/>
    <x v="0"/>
    <x v="0"/>
    <x v="0"/>
  </r>
  <r>
    <x v="0"/>
    <x v="0"/>
    <x v="0"/>
    <x v="0"/>
    <s v="Frank"/>
    <s v="Trongo"/>
    <x v="0"/>
    <s v="38225 Hazel Street"/>
    <s v="Harrison Township"/>
    <x v="0"/>
    <n v="48045"/>
    <x v="0"/>
    <x v="1"/>
    <x v="0"/>
    <x v="0"/>
    <x v="1"/>
    <x v="1"/>
    <x v="1"/>
    <x v="1"/>
    <x v="0"/>
    <x v="15"/>
    <x v="0"/>
    <m/>
    <x v="1"/>
    <x v="0"/>
    <x v="0"/>
  </r>
  <r>
    <x v="2"/>
    <x v="0"/>
    <x v="0"/>
    <x v="3"/>
    <s v="Loretta"/>
    <s v="Van Stone"/>
    <x v="0"/>
    <s v="1201 North Macomb, Apt 323"/>
    <s v="Monroe"/>
    <x v="0"/>
    <n v="48162"/>
    <x v="1"/>
    <x v="3"/>
    <x v="3"/>
    <x v="1"/>
    <x v="1"/>
    <x v="1"/>
    <x v="1"/>
    <x v="1"/>
    <x v="1"/>
    <x v="6"/>
    <x v="0"/>
    <m/>
    <x v="1"/>
    <x v="0"/>
    <x v="0"/>
  </r>
  <r>
    <x v="0"/>
    <x v="0"/>
    <x v="0"/>
    <x v="2"/>
    <s v="Ryan"/>
    <s v="Vieder"/>
    <x v="6"/>
    <s v="3800 Normandy Road, Apt 10"/>
    <s v="Royal Oak"/>
    <x v="0"/>
    <n v="48073"/>
    <x v="0"/>
    <x v="1"/>
    <x v="0"/>
    <x v="0"/>
    <x v="1"/>
    <x v="0"/>
    <x v="1"/>
    <x v="1"/>
    <x v="1"/>
    <x v="13"/>
    <x v="0"/>
    <s v="Jack Daniels"/>
    <x v="0"/>
    <x v="0"/>
    <x v="0"/>
  </r>
  <r>
    <x v="0"/>
    <x v="0"/>
    <x v="0"/>
    <x v="0"/>
    <s v="Brian"/>
    <s v="Vincent"/>
    <x v="0"/>
    <s v="796 Elderberry Ct."/>
    <s v="Commerce"/>
    <x v="0"/>
    <n v="48390"/>
    <x v="0"/>
    <x v="2"/>
    <x v="2"/>
    <x v="1"/>
    <x v="1"/>
    <x v="1"/>
    <x v="1"/>
    <x v="1"/>
    <x v="0"/>
    <x v="5"/>
    <x v="0"/>
    <m/>
    <x v="1"/>
    <x v="0"/>
    <x v="0"/>
  </r>
  <r>
    <x v="0"/>
    <x v="0"/>
    <x v="0"/>
    <x v="0"/>
    <s v="Gerald"/>
    <s v="Vleko"/>
    <x v="0"/>
    <s v="5271 Cloister Dr."/>
    <s v="Troy"/>
    <x v="0"/>
    <n v="48085"/>
    <x v="1"/>
    <x v="3"/>
    <x v="0"/>
    <x v="1"/>
    <x v="1"/>
    <x v="1"/>
    <x v="0"/>
    <x v="0"/>
    <x v="0"/>
    <x v="11"/>
    <x v="0"/>
    <s v="$100 check plus 3 piece knife set; diamond earrings"/>
    <x v="0"/>
    <x v="0"/>
    <x v="0"/>
  </r>
  <r>
    <x v="0"/>
    <x v="0"/>
    <x v="0"/>
    <x v="0"/>
    <s v="John"/>
    <s v="Vleko"/>
    <x v="0"/>
    <s v="25175 Waycross"/>
    <s v="Southfield"/>
    <x v="0"/>
    <n v="48033"/>
    <x v="1"/>
    <x v="3"/>
    <x v="0"/>
    <x v="1"/>
    <x v="0"/>
    <x v="0"/>
    <x v="0"/>
    <x v="0"/>
    <x v="0"/>
    <x v="11"/>
    <x v="0"/>
    <s v="honeymoon, polish ring holder, kitchen towels, vacuum food saver, dutch oven…garters &amp; purse from grandmas dress"/>
    <x v="0"/>
    <x v="0"/>
    <x v="0"/>
  </r>
  <r>
    <x v="0"/>
    <x v="0"/>
    <x v="0"/>
    <x v="2"/>
    <s v="Jonathan"/>
    <s v="Vleko"/>
    <x v="6"/>
    <s v="1654 Destiny Boulevard, Unit 205"/>
    <s v="Kissimmee"/>
    <x v="9"/>
    <n v="34741"/>
    <x v="1"/>
    <x v="3"/>
    <x v="0"/>
    <x v="1"/>
    <x v="0"/>
    <x v="0"/>
    <x v="0"/>
    <x v="0"/>
    <x v="0"/>
    <x v="12"/>
    <x v="0"/>
    <m/>
    <x v="1"/>
    <x v="0"/>
    <x v="0"/>
  </r>
  <r>
    <x v="0"/>
    <x v="0"/>
    <x v="0"/>
    <x v="0"/>
    <s v="Gerald"/>
    <s v="Wernette"/>
    <x v="0"/>
    <s v="27962 Gaines Mill Way"/>
    <s v="Farmington Hills"/>
    <x v="0"/>
    <n v="48331"/>
    <x v="0"/>
    <x v="3"/>
    <x v="3"/>
    <x v="1"/>
    <x v="1"/>
    <x v="1"/>
    <x v="1"/>
    <x v="1"/>
    <x v="0"/>
    <x v="14"/>
    <x v="0"/>
    <s v="crystal vase"/>
    <x v="0"/>
    <x v="4"/>
    <x v="0"/>
  </r>
  <r>
    <x v="2"/>
    <x v="0"/>
    <x v="1"/>
    <x v="3"/>
    <s v="Edith"/>
    <s v="West"/>
    <x v="0"/>
    <s v="27475 Huron Circle Apt. 328"/>
    <s v="Novi"/>
    <x v="0"/>
    <n v="48377"/>
    <x v="1"/>
    <x v="0"/>
    <x v="0"/>
    <x v="0"/>
    <x v="0"/>
    <x v="1"/>
    <x v="1"/>
    <x v="1"/>
    <x v="2"/>
    <x v="8"/>
    <x v="0"/>
    <m/>
    <x v="1"/>
    <x v="0"/>
    <x v="0"/>
  </r>
  <r>
    <x v="0"/>
    <x v="0"/>
    <x v="0"/>
    <x v="0"/>
    <s v="Jack"/>
    <s v="Yee"/>
    <x v="0"/>
    <s v="2446 Maplewood Avenue"/>
    <s v="Royal Oak"/>
    <x v="0"/>
    <n v="48073"/>
    <x v="1"/>
    <x v="3"/>
    <x v="1"/>
    <x v="1"/>
    <x v="1"/>
    <x v="1"/>
    <x v="1"/>
    <x v="1"/>
    <x v="0"/>
    <x v="16"/>
    <x v="0"/>
    <s v="candle sticks, candle stick holders"/>
    <x v="0"/>
    <x v="0"/>
    <x v="0"/>
  </r>
  <r>
    <x v="0"/>
    <x v="0"/>
    <x v="0"/>
    <x v="3"/>
    <s v="Irene"/>
    <s v="Zalucki"/>
    <x v="0"/>
    <s v="35838 Electra Drive"/>
    <s v="Sterling Heights"/>
    <x v="0"/>
    <n v="48312"/>
    <x v="1"/>
    <x v="3"/>
    <x v="1"/>
    <x v="1"/>
    <x v="1"/>
    <x v="1"/>
    <x v="1"/>
    <x v="1"/>
    <x v="1"/>
    <x v="16"/>
    <x v="0"/>
    <s v="w Nanette, Janice, Ann, Francine candles &amp; set of crystal candles varying heights"/>
    <x v="0"/>
    <x v="0"/>
    <x v="0"/>
  </r>
  <r>
    <x v="0"/>
    <x v="0"/>
    <x v="0"/>
    <x v="0"/>
    <s v="Scott"/>
    <s v="Zubrow"/>
    <x v="0"/>
    <s v="2 East Mill Drive Apt. 3G"/>
    <s v="Great Neck"/>
    <x v="7"/>
    <n v="11021"/>
    <x v="1"/>
    <x v="4"/>
    <x v="0"/>
    <x v="0"/>
    <x v="0"/>
    <x v="1"/>
    <x v="0"/>
    <x v="2"/>
    <x v="0"/>
    <x v="9"/>
    <x v="2"/>
    <s v="Kiddush cup"/>
    <x v="0"/>
    <x v="0"/>
    <x v="0"/>
  </r>
  <r>
    <x v="0"/>
    <x v="0"/>
    <x v="0"/>
    <x v="3"/>
    <s v="Barbara"/>
    <s v="Zweig"/>
    <x v="0"/>
    <s v="5733 Tequesta Dr"/>
    <s v="West Bloomfield"/>
    <x v="0"/>
    <n v="48323"/>
    <x v="1"/>
    <x v="0"/>
    <x v="0"/>
    <x v="0"/>
    <x v="0"/>
    <x v="1"/>
    <x v="1"/>
    <x v="1"/>
    <x v="1"/>
    <x v="6"/>
    <x v="0"/>
    <s v="punch bowl with coordinating glasses and ladle"/>
    <x v="0"/>
    <x v="0"/>
    <x v="0"/>
  </r>
  <r>
    <x v="0"/>
    <x v="0"/>
    <x v="0"/>
    <x v="0"/>
    <s v="Marshall"/>
    <s v="Zweig"/>
    <x v="0"/>
    <s v="1902 Villa"/>
    <s v="Birmingham"/>
    <x v="0"/>
    <n v="48009"/>
    <x v="1"/>
    <x v="0"/>
    <x v="1"/>
    <x v="0"/>
    <x v="0"/>
    <x v="1"/>
    <x v="1"/>
    <x v="1"/>
    <x v="0"/>
    <x v="17"/>
    <x v="0"/>
    <m/>
    <x v="1"/>
    <x v="0"/>
    <x v="0"/>
  </r>
  <r>
    <x v="0"/>
    <x v="0"/>
    <x v="0"/>
    <x v="0"/>
    <s v="Matthew"/>
    <s v="Zytowski"/>
    <x v="0"/>
    <s v="17312 Deering"/>
    <s v="Livonia"/>
    <x v="0"/>
    <n v="48152"/>
    <x v="2"/>
    <x v="2"/>
    <x v="2"/>
    <x v="0"/>
    <x v="1"/>
    <x v="1"/>
    <x v="1"/>
    <x v="1"/>
    <x v="0"/>
    <x v="5"/>
    <x v="0"/>
    <s v="salad bowl"/>
    <x v="0"/>
    <x v="0"/>
    <x v="0"/>
  </r>
  <r>
    <x v="1"/>
    <x v="0"/>
    <x v="2"/>
    <x v="12"/>
    <m/>
    <m/>
    <x v="0"/>
    <m/>
    <m/>
    <x v="8"/>
    <m/>
    <x v="3"/>
    <x v="5"/>
    <x v="4"/>
    <x v="2"/>
    <x v="3"/>
    <x v="2"/>
    <x v="2"/>
    <x v="5"/>
    <x v="4"/>
    <x v="8"/>
    <x v="3"/>
    <m/>
    <x v="1"/>
    <x v="0"/>
    <x v="0"/>
  </r>
  <r>
    <x v="1"/>
    <x v="0"/>
    <x v="3"/>
    <x v="12"/>
    <m/>
    <m/>
    <x v="0"/>
    <m/>
    <m/>
    <x v="8"/>
    <m/>
    <x v="3"/>
    <x v="5"/>
    <x v="4"/>
    <x v="2"/>
    <x v="3"/>
    <x v="2"/>
    <x v="2"/>
    <x v="1"/>
    <x v="3"/>
    <x v="8"/>
    <x v="0"/>
    <m/>
    <x v="1"/>
    <x v="0"/>
    <x v="0"/>
  </r>
  <r>
    <x v="1"/>
    <x v="0"/>
    <x v="3"/>
    <x v="12"/>
    <m/>
    <m/>
    <x v="0"/>
    <m/>
    <m/>
    <x v="8"/>
    <m/>
    <x v="3"/>
    <x v="5"/>
    <x v="4"/>
    <x v="2"/>
    <x v="3"/>
    <x v="2"/>
    <x v="2"/>
    <x v="1"/>
    <x v="3"/>
    <x v="8"/>
    <x v="0"/>
    <m/>
    <x v="1"/>
    <x v="0"/>
    <x v="0"/>
  </r>
  <r>
    <x v="1"/>
    <x v="0"/>
    <x v="3"/>
    <x v="12"/>
    <m/>
    <m/>
    <x v="0"/>
    <m/>
    <m/>
    <x v="8"/>
    <m/>
    <x v="3"/>
    <x v="5"/>
    <x v="4"/>
    <x v="2"/>
    <x v="3"/>
    <x v="2"/>
    <x v="2"/>
    <x v="1"/>
    <x v="3"/>
    <x v="8"/>
    <x v="0"/>
    <m/>
    <x v="1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0"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1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n v="0"/>
    <m/>
    <m/>
    <s v=""/>
    <x v="0"/>
    <m/>
    <m/>
  </r>
  <r>
    <m/>
    <x v="0"/>
    <x v="0"/>
    <m/>
    <m/>
    <m/>
    <m/>
    <m/>
    <m/>
    <m/>
    <m/>
    <m/>
    <m/>
    <m/>
    <m/>
    <m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8" autoFormatId="3" applyNumberFormats="1" applyBorderFormats="1" applyFontFormats="1" applyPatternFormats="1" applyAlignmentFormats="1" applyWidthHeightFormats="1" dataCaption="Data" updatedVersion="4" showItems="0" showMultipleLabel="0" showDrill="0" showMemberPropertyTips="0" useAutoFormatting="1" indent="0" compact="0" compactData="0" gridDropZones="1">
  <location ref="A3:D7" firstHeaderRow="2" firstDataRow="2" firstDataCol="3"/>
  <pivotFields count="19">
    <pivotField compact="0" outline="0" subtotalTop="0" showAll="0" includeNewItemsInFilter="1"/>
    <pivotField axis="axisRow" compact="0" outline="0" subtotalTop="0" showAll="0" includeNewItemsInFilter="1">
      <items count="86">
        <item m="1" x="22"/>
        <item m="1" x="31"/>
        <item m="1" x="4"/>
        <item m="1" x="45"/>
        <item m="1" x="63"/>
        <item m="1" x="67"/>
        <item m="1" x="8"/>
        <item m="1" x="54"/>
        <item m="1" x="28"/>
        <item m="1" x="64"/>
        <item m="1" x="25"/>
        <item m="1" x="35"/>
        <item m="1" x="48"/>
        <item m="1" x="81"/>
        <item m="1" x="30"/>
        <item m="1" x="79"/>
        <item m="1" x="39"/>
        <item m="1" x="82"/>
        <item m="1" x="49"/>
        <item m="1" x="15"/>
        <item m="1" x="6"/>
        <item m="1" x="47"/>
        <item m="1" x="51"/>
        <item m="1" x="68"/>
        <item m="1" x="71"/>
        <item m="1" x="12"/>
        <item m="1" x="24"/>
        <item m="1" x="9"/>
        <item m="1" x="61"/>
        <item m="1" x="60"/>
        <item m="1" x="17"/>
        <item m="1" x="3"/>
        <item m="1" x="83"/>
        <item m="1" x="74"/>
        <item m="1" x="59"/>
        <item m="1" x="58"/>
        <item m="1" x="66"/>
        <item m="1" x="16"/>
        <item m="1" x="53"/>
        <item m="1" x="18"/>
        <item m="1" x="77"/>
        <item m="1" x="70"/>
        <item m="1" x="56"/>
        <item m="1" x="14"/>
        <item m="1" x="42"/>
        <item m="1" x="62"/>
        <item m="1" x="69"/>
        <item m="1" x="7"/>
        <item m="1" x="19"/>
        <item m="1" x="36"/>
        <item m="1" x="52"/>
        <item m="1" x="33"/>
        <item m="1" x="29"/>
        <item m="1" x="43"/>
        <item m="1" x="55"/>
        <item m="1" x="65"/>
        <item m="1" x="50"/>
        <item m="1" x="76"/>
        <item m="1" x="38"/>
        <item m="1" x="80"/>
        <item m="1" x="57"/>
        <item m="1" x="32"/>
        <item m="1" x="37"/>
        <item m="1" x="73"/>
        <item m="1" x="72"/>
        <item m="1" x="78"/>
        <item m="1" x="21"/>
        <item m="1" x="41"/>
        <item m="1" x="2"/>
        <item m="1" x="26"/>
        <item m="1" x="46"/>
        <item m="1" x="5"/>
        <item m="1" x="40"/>
        <item m="1" x="84"/>
        <item m="1" x="75"/>
        <item m="1" x="13"/>
        <item m="1" x="23"/>
        <item m="1" x="27"/>
        <item m="1" x="1"/>
        <item m="1" x="44"/>
        <item m="1" x="11"/>
        <item m="1" x="20"/>
        <item m="1" x="10"/>
        <item m="1" x="34"/>
        <item x="0"/>
        <item t="default"/>
      </items>
    </pivotField>
    <pivotField axis="axisRow" compact="0" outline="0" subtotalTop="0" showAll="0" includeNewItemsInFilter="1" defaultSubtotal="0">
      <items count="85">
        <item m="1" x="80"/>
        <item m="1" x="41"/>
        <item m="1" x="34"/>
        <item m="1" x="33"/>
        <item m="1" x="30"/>
        <item m="1" x="47"/>
        <item m="1" x="17"/>
        <item m="1" x="1"/>
        <item m="1" x="82"/>
        <item m="1" x="12"/>
        <item m="1" x="37"/>
        <item m="1" x="56"/>
        <item m="1" x="62"/>
        <item m="1" x="73"/>
        <item m="1" x="13"/>
        <item m="1" x="23"/>
        <item m="1" x="50"/>
        <item m="1" x="8"/>
        <item m="1" x="49"/>
        <item m="1" x="53"/>
        <item m="1" x="24"/>
        <item m="1" x="38"/>
        <item m="1" x="36"/>
        <item m="1" x="21"/>
        <item m="1" x="27"/>
        <item m="1" x="78"/>
        <item m="1" x="5"/>
        <item m="1" x="40"/>
        <item m="1" x="76"/>
        <item m="1" x="69"/>
        <item m="1" x="59"/>
        <item m="1" x="10"/>
        <item m="1" x="64"/>
        <item m="1" x="83"/>
        <item m="1" x="48"/>
        <item m="1" x="57"/>
        <item m="1" x="68"/>
        <item m="1" x="54"/>
        <item m="1" x="65"/>
        <item m="1" x="20"/>
        <item m="1" x="70"/>
        <item m="1" x="15"/>
        <item m="1" x="43"/>
        <item m="1" x="7"/>
        <item m="1" x="58"/>
        <item m="1" x="18"/>
        <item m="1" x="26"/>
        <item m="1" x="3"/>
        <item m="1" x="22"/>
        <item m="1" x="28"/>
        <item m="1" x="81"/>
        <item m="1" x="6"/>
        <item m="1" x="9"/>
        <item m="1" x="44"/>
        <item m="1" x="52"/>
        <item m="1" x="42"/>
        <item m="1" x="84"/>
        <item m="1" x="4"/>
        <item m="1" x="45"/>
        <item m="1" x="29"/>
        <item m="1" x="19"/>
        <item m="1" x="51"/>
        <item m="1" x="60"/>
        <item m="1" x="74"/>
        <item m="1" x="67"/>
        <item m="1" x="72"/>
        <item m="1" x="63"/>
        <item m="1" x="66"/>
        <item m="1" x="2"/>
        <item m="1" x="11"/>
        <item m="1" x="32"/>
        <item m="1" x="75"/>
        <item m="1" x="16"/>
        <item m="1" x="77"/>
        <item m="1" x="39"/>
        <item m="1" x="31"/>
        <item m="1" x="25"/>
        <item m="1" x="35"/>
        <item m="1" x="71"/>
        <item m="1" x="46"/>
        <item m="1" x="61"/>
        <item m="1" x="55"/>
        <item m="1" x="14"/>
        <item m="1" x="79"/>
        <item x="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5">
        <item x="0"/>
        <item m="1" x="12"/>
        <item m="1" x="23"/>
        <item m="1" x="9"/>
        <item m="1" x="10"/>
        <item m="1" x="4"/>
        <item m="1" x="18"/>
        <item m="1" x="21"/>
        <item m="1" x="14"/>
        <item m="1" x="19"/>
        <item m="1" x="17"/>
        <item m="1" x="2"/>
        <item m="1" x="6"/>
        <item m="1" x="16"/>
        <item m="1" x="20"/>
        <item m="1" x="8"/>
        <item m="1" x="7"/>
        <item m="1" x="3"/>
        <item m="1" x="22"/>
        <item m="1" x="13"/>
        <item m="1" x="5"/>
        <item m="1" x="15"/>
        <item m="1" x="11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3">
    <field x="16"/>
    <field x="2"/>
    <field x="1"/>
  </rowFields>
  <rowItems count="3">
    <i>
      <x v="23"/>
      <x v="84"/>
      <x v="84"/>
    </i>
    <i t="default">
      <x v="23"/>
    </i>
    <i t="grand">
      <x/>
    </i>
  </rowItems>
  <colItems count="1">
    <i/>
  </colItems>
  <dataFields count="1">
    <dataField name="# Guests" fld="13" baseField="0" baseItem="0"/>
  </dataFields>
  <formats count="4">
    <format dxfId="8">
      <pivotArea type="all" dataOnly="0" outline="0" fieldPosition="0"/>
    </format>
    <format dxfId="9">
      <pivotArea type="all" dataOnly="0" outline="0" fieldPosition="0"/>
    </format>
    <format dxfId="7">
      <pivotArea type="all" dataOnly="0" outline="0" fieldPosition="0"/>
    </format>
    <format dxfId="5">
      <pivotArea type="all" dataOnly="0" outline="0" fieldPosition="0"/>
    </format>
  </formats>
  <pivotTableStyleInfo name="PivotStyleLight9" showRowHeaders="1" showColHeaders="1" showRowStripes="0" showColStripes="0" showLastColumn="1"/>
  <filters count="1">
    <filter fld="16" type="captionNotEqual" evalOrder="-1" id="1" stringValue1="-">
      <autoFilter ref="A1">
        <filterColumn colId="0">
          <customFilters>
            <customFilter operator="notEqual" val="-"/>
          </customFilters>
        </filterColumn>
      </autoFilter>
    </filter>
  </filters>
</pivotTableDefinition>
</file>

<file path=xl/pivotTables/pivotTable2.xml><?xml version="1.0" encoding="utf-8"?>
<pivotTableDefinition xmlns="http://schemas.openxmlformats.org/spreadsheetml/2006/main" name="PivotTable1" cacheId="2" dataOnRows="1" autoFormatId="0" applyNumberFormats="0" applyBorderFormats="0" applyFontFormats="0" applyPatternFormats="0" applyAlignmentFormats="0" applyWidthHeightFormats="1" dataCaption="Data" showItems="0" showMultipleLabel="0" showMemberPropertyTips="0" useAutoFormatting="1" indent="0" compact="0" compactData="0" gridDropZones="1">
  <location ref="V4:W24" firstHeaderRow="2" firstDataRow="2" firstDataCol="1"/>
  <pivotFields count="2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 sortType="ascending" rankBy="0">
      <items count="40">
        <item x="1"/>
        <item m="1" x="19"/>
        <item m="1" x="20"/>
        <item x="6"/>
        <item m="1" x="21"/>
        <item x="11"/>
        <item m="1" x="22"/>
        <item x="12"/>
        <item x="16"/>
        <item m="1" x="23"/>
        <item x="0"/>
        <item m="1" x="24"/>
        <item x="4"/>
        <item m="1" x="25"/>
        <item x="10"/>
        <item m="1" x="26"/>
        <item m="1" x="27"/>
        <item x="14"/>
        <item x="9"/>
        <item m="1" x="28"/>
        <item m="1" x="29"/>
        <item x="3"/>
        <item x="18"/>
        <item m="1" x="30"/>
        <item x="13"/>
        <item m="1" x="31"/>
        <item x="5"/>
        <item m="1" x="32"/>
        <item x="7"/>
        <item m="1" x="33"/>
        <item m="1" x="34"/>
        <item x="17"/>
        <item x="15"/>
        <item m="1" x="35"/>
        <item x="2"/>
        <item m="1" x="36"/>
        <item m="1" x="37"/>
        <item m="1" x="38"/>
        <item h="1"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0"/>
  </rowFields>
  <rowItems count="19">
    <i>
      <x/>
    </i>
    <i>
      <x v="3"/>
    </i>
    <i>
      <x v="5"/>
    </i>
    <i>
      <x v="7"/>
    </i>
    <i>
      <x v="8"/>
    </i>
    <i>
      <x v="10"/>
    </i>
    <i>
      <x v="12"/>
    </i>
    <i>
      <x v="14"/>
    </i>
    <i>
      <x v="17"/>
    </i>
    <i>
      <x v="18"/>
    </i>
    <i>
      <x v="21"/>
    </i>
    <i>
      <x v="22"/>
    </i>
    <i>
      <x v="24"/>
    </i>
    <i>
      <x v="26"/>
    </i>
    <i>
      <x v="28"/>
    </i>
    <i>
      <x v="31"/>
    </i>
    <i>
      <x v="32"/>
    </i>
    <i>
      <x v="34"/>
    </i>
    <i t="grand">
      <x/>
    </i>
  </rowItems>
  <colItems count="1">
    <i/>
  </colItems>
  <dataFields count="1">
    <dataField name="Sum of Reception RSVP" fld="19" baseField="0" baseItem="0"/>
  </dataFields>
  <formats count="4">
    <format dxfId="11">
      <pivotArea type="all" dataOnly="0" outline="0" fieldPosition="0"/>
    </format>
    <format dxfId="10">
      <pivotArea type="all" dataOnly="0" outline="0" fieldPosition="0"/>
    </format>
    <format dxfId="6">
      <pivotArea type="all" dataOnly="0" outline="0" fieldPosition="0"/>
    </format>
    <format dxfId="3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M15" sqref="M15"/>
    </sheetView>
  </sheetViews>
  <sheetFormatPr baseColWidth="10" defaultRowHeight="15" x14ac:dyDescent="0"/>
  <cols>
    <col min="1" max="1" width="14.83203125" style="27" bestFit="1" customWidth="1"/>
    <col min="2" max="2" width="2.83203125" style="28" customWidth="1"/>
    <col min="3" max="3" width="10.83203125" style="17"/>
    <col min="4" max="4" width="2.83203125" style="28" customWidth="1"/>
    <col min="5" max="5" width="22.33203125" style="17" bestFit="1" customWidth="1"/>
    <col min="6" max="6" width="2.83203125" style="28" customWidth="1"/>
    <col min="7" max="7" width="8.33203125" style="17" bestFit="1" customWidth="1"/>
    <col min="8" max="8" width="2.83203125" style="28" customWidth="1"/>
    <col min="9" max="9" width="8" style="33" bestFit="1" customWidth="1"/>
    <col min="10" max="10" width="16.33203125" style="17" bestFit="1" customWidth="1"/>
    <col min="11" max="11" width="2.83203125" style="28" customWidth="1"/>
    <col min="12" max="12" width="10.83203125" style="17"/>
    <col min="13" max="13" width="92.6640625" style="17" bestFit="1" customWidth="1"/>
    <col min="14" max="16384" width="10.83203125" style="17"/>
  </cols>
  <sheetData>
    <row r="1" spans="1:13">
      <c r="A1" s="27" t="s">
        <v>20</v>
      </c>
      <c r="C1" s="17" t="s">
        <v>17</v>
      </c>
      <c r="E1" s="17" t="s">
        <v>59</v>
      </c>
      <c r="G1" s="17" t="s">
        <v>23</v>
      </c>
      <c r="I1" s="29" t="s">
        <v>12</v>
      </c>
      <c r="J1" s="29" t="s">
        <v>68</v>
      </c>
    </row>
    <row r="2" spans="1:13">
      <c r="A2" s="27" t="s">
        <v>10</v>
      </c>
      <c r="C2" s="17" t="s">
        <v>18</v>
      </c>
      <c r="E2" s="17" t="s">
        <v>60</v>
      </c>
      <c r="G2" s="17" t="s">
        <v>24</v>
      </c>
      <c r="I2" s="30" t="s">
        <v>75</v>
      </c>
      <c r="J2" s="17" t="s">
        <v>17</v>
      </c>
      <c r="M2" s="31" t="s">
        <v>90</v>
      </c>
    </row>
    <row r="3" spans="1:13">
      <c r="A3" s="27" t="s">
        <v>11</v>
      </c>
      <c r="C3" s="17" t="s">
        <v>19</v>
      </c>
      <c r="E3" s="17" t="s">
        <v>61</v>
      </c>
      <c r="I3" s="30" t="s">
        <v>76</v>
      </c>
      <c r="M3" s="31" t="s">
        <v>91</v>
      </c>
    </row>
    <row r="4" spans="1:13">
      <c r="A4" s="13" t="s">
        <v>6</v>
      </c>
      <c r="C4" s="17" t="s">
        <v>57</v>
      </c>
      <c r="E4" s="17" t="s">
        <v>62</v>
      </c>
      <c r="I4" s="30" t="s">
        <v>77</v>
      </c>
    </row>
    <row r="5" spans="1:13">
      <c r="A5" s="27" t="s">
        <v>25</v>
      </c>
      <c r="E5" s="17" t="s">
        <v>63</v>
      </c>
      <c r="I5" s="30" t="s">
        <v>78</v>
      </c>
      <c r="M5" s="32" t="s">
        <v>93</v>
      </c>
    </row>
    <row r="6" spans="1:13">
      <c r="A6" s="13" t="s">
        <v>0</v>
      </c>
      <c r="E6" s="17" t="s">
        <v>64</v>
      </c>
      <c r="I6" s="30" t="s">
        <v>79</v>
      </c>
      <c r="M6" s="32" t="s">
        <v>92</v>
      </c>
    </row>
    <row r="7" spans="1:13">
      <c r="A7" s="13" t="s">
        <v>31</v>
      </c>
      <c r="E7" s="17" t="s">
        <v>57</v>
      </c>
      <c r="I7" s="30" t="s">
        <v>80</v>
      </c>
      <c r="J7" s="17" t="s">
        <v>69</v>
      </c>
    </row>
    <row r="8" spans="1:13">
      <c r="A8" s="13" t="s">
        <v>21</v>
      </c>
      <c r="I8" s="30" t="s">
        <v>81</v>
      </c>
      <c r="M8" s="32" t="s">
        <v>97</v>
      </c>
    </row>
    <row r="9" spans="1:13">
      <c r="A9" s="13" t="s">
        <v>52</v>
      </c>
      <c r="I9" s="30" t="s">
        <v>82</v>
      </c>
      <c r="M9" s="32" t="s">
        <v>94</v>
      </c>
    </row>
    <row r="10" spans="1:13">
      <c r="A10" s="13" t="s">
        <v>1</v>
      </c>
      <c r="I10" s="30" t="s">
        <v>83</v>
      </c>
      <c r="M10" s="32" t="s">
        <v>95</v>
      </c>
    </row>
    <row r="11" spans="1:13">
      <c r="A11" s="27" t="s">
        <v>28</v>
      </c>
      <c r="I11" s="33">
        <v>10</v>
      </c>
      <c r="M11" s="32" t="s">
        <v>96</v>
      </c>
    </row>
    <row r="12" spans="1:13">
      <c r="A12" s="13" t="s">
        <v>7</v>
      </c>
      <c r="I12" s="33">
        <v>11</v>
      </c>
      <c r="J12" s="17" t="s">
        <v>70</v>
      </c>
    </row>
    <row r="13" spans="1:13">
      <c r="A13" s="13" t="s">
        <v>9</v>
      </c>
      <c r="I13" s="33">
        <v>12</v>
      </c>
    </row>
    <row r="14" spans="1:13">
      <c r="I14" s="33">
        <v>13</v>
      </c>
    </row>
    <row r="15" spans="1:13">
      <c r="I15" s="33">
        <v>14</v>
      </c>
    </row>
    <row r="16" spans="1:13">
      <c r="I16" s="33">
        <v>15</v>
      </c>
    </row>
    <row r="17" spans="9:9">
      <c r="I17" s="33">
        <v>16</v>
      </c>
    </row>
    <row r="18" spans="9:9">
      <c r="I18" s="33">
        <v>17</v>
      </c>
    </row>
    <row r="19" spans="9:9">
      <c r="I19" s="33">
        <v>18</v>
      </c>
    </row>
    <row r="20" spans="9:9">
      <c r="I20" s="33">
        <v>19</v>
      </c>
    </row>
    <row r="21" spans="9:9">
      <c r="I21" s="33">
        <v>20</v>
      </c>
    </row>
    <row r="22" spans="9:9">
      <c r="I22" s="33">
        <v>21</v>
      </c>
    </row>
    <row r="23" spans="9:9">
      <c r="I23" s="33">
        <v>22</v>
      </c>
    </row>
    <row r="24" spans="9:9">
      <c r="I24" s="33">
        <v>23</v>
      </c>
    </row>
    <row r="25" spans="9:9">
      <c r="I25" s="33">
        <v>24</v>
      </c>
    </row>
    <row r="26" spans="9:9">
      <c r="I26" s="33">
        <v>25</v>
      </c>
    </row>
    <row r="27" spans="9:9">
      <c r="I27" s="33">
        <v>26</v>
      </c>
    </row>
    <row r="28" spans="9:9">
      <c r="I28" s="33">
        <v>27</v>
      </c>
    </row>
    <row r="29" spans="9:9">
      <c r="I29" s="33">
        <v>28</v>
      </c>
    </row>
    <row r="30" spans="9:9">
      <c r="I30" s="33">
        <v>29</v>
      </c>
    </row>
    <row r="31" spans="9:9">
      <c r="I31" s="33">
        <v>30</v>
      </c>
    </row>
    <row r="32" spans="9:9">
      <c r="I32" s="33">
        <v>31</v>
      </c>
    </row>
    <row r="33" spans="9:9">
      <c r="I33" s="33">
        <v>32</v>
      </c>
    </row>
    <row r="34" spans="9:9">
      <c r="I34" s="33">
        <v>33</v>
      </c>
    </row>
    <row r="35" spans="9:9">
      <c r="I35" s="33">
        <v>34</v>
      </c>
    </row>
    <row r="36" spans="9:9">
      <c r="I36" s="33">
        <v>35</v>
      </c>
    </row>
    <row r="37" spans="9:9">
      <c r="I37" s="33">
        <v>36</v>
      </c>
    </row>
    <row r="38" spans="9:9">
      <c r="I38" s="33">
        <v>37</v>
      </c>
    </row>
    <row r="39" spans="9:9">
      <c r="I39" s="33">
        <v>38</v>
      </c>
    </row>
    <row r="40" spans="9:9">
      <c r="I40" s="33">
        <v>39</v>
      </c>
    </row>
    <row r="41" spans="9:9">
      <c r="I41" s="33">
        <v>40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500"/>
  <sheetViews>
    <sheetView tabSelected="1" zoomScaleSheetLayoutView="85" workbookViewId="0">
      <pane xSplit="3" ySplit="1" topLeftCell="D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baseColWidth="10" defaultColWidth="6.5" defaultRowHeight="12" outlineLevelCol="1" x14ac:dyDescent="0"/>
  <cols>
    <col min="1" max="1" width="12.6640625" style="41" bestFit="1" customWidth="1"/>
    <col min="2" max="3" width="20.5" style="41" customWidth="1"/>
    <col min="4" max="4" width="24" style="41" bestFit="1" customWidth="1"/>
    <col min="5" max="5" width="41.1640625" style="41" customWidth="1"/>
    <col min="6" max="6" width="26.1640625" style="41" customWidth="1"/>
    <col min="7" max="7" width="10.6640625" style="41" bestFit="1" customWidth="1"/>
    <col min="8" max="8" width="9.1640625" style="41" bestFit="1" customWidth="1"/>
    <col min="9" max="9" width="16.6640625" style="41" bestFit="1" customWidth="1"/>
    <col min="10" max="10" width="14.6640625" style="41" bestFit="1" customWidth="1"/>
    <col min="11" max="12" width="13.6640625" style="2" bestFit="1" customWidth="1"/>
    <col min="13" max="13" width="13.5" style="1" bestFit="1" customWidth="1"/>
    <col min="14" max="14" width="21" style="2" bestFit="1" customWidth="1"/>
    <col min="15" max="15" width="12.1640625" style="44" bestFit="1" customWidth="1"/>
    <col min="16" max="16" width="19.1640625" style="12" bestFit="1" customWidth="1"/>
    <col min="17" max="17" width="20.6640625" style="54" hidden="1" customWidth="1" outlineLevel="1"/>
    <col min="18" max="18" width="18" style="53" bestFit="1" customWidth="1" collapsed="1"/>
    <col min="19" max="19" width="15.5" style="2" bestFit="1" customWidth="1"/>
    <col min="20" max="16384" width="6.5" style="40"/>
  </cols>
  <sheetData>
    <row r="1" spans="1:19" s="9" customFormat="1" ht="37" thickBot="1">
      <c r="A1" s="7" t="s">
        <v>22</v>
      </c>
      <c r="B1" s="7" t="s">
        <v>53</v>
      </c>
      <c r="C1" s="7" t="s">
        <v>54</v>
      </c>
      <c r="D1" s="7" t="s">
        <v>55</v>
      </c>
      <c r="E1" s="7" t="s">
        <v>56</v>
      </c>
      <c r="F1" s="7" t="s">
        <v>14</v>
      </c>
      <c r="G1" s="7" t="s">
        <v>15</v>
      </c>
      <c r="H1" s="8" t="s">
        <v>16</v>
      </c>
      <c r="I1" s="8" t="s">
        <v>13</v>
      </c>
      <c r="J1" s="7" t="s">
        <v>58</v>
      </c>
      <c r="K1" s="7" t="s">
        <v>50</v>
      </c>
      <c r="L1" s="7" t="s">
        <v>51</v>
      </c>
      <c r="M1" s="6" t="s">
        <v>66</v>
      </c>
      <c r="N1" s="7" t="s">
        <v>67</v>
      </c>
      <c r="O1" s="7" t="s">
        <v>12</v>
      </c>
      <c r="P1" s="10" t="s">
        <v>68</v>
      </c>
      <c r="Q1" s="10" t="s">
        <v>74</v>
      </c>
      <c r="R1" s="8" t="s">
        <v>27</v>
      </c>
      <c r="S1" s="7" t="s">
        <v>65</v>
      </c>
    </row>
    <row r="2" spans="1:19">
      <c r="A2" s="34"/>
      <c r="B2" s="34"/>
      <c r="C2" s="34"/>
      <c r="D2" s="34"/>
      <c r="E2" s="34"/>
      <c r="F2" s="34"/>
      <c r="G2" s="34"/>
      <c r="H2" s="35"/>
      <c r="I2" s="35"/>
      <c r="J2" s="34"/>
      <c r="K2" s="4"/>
      <c r="L2" s="4"/>
      <c r="M2" s="5">
        <f t="shared" ref="M2:M65" si="0">SUM(K2:L2)</f>
        <v>0</v>
      </c>
      <c r="N2" s="4"/>
      <c r="O2" s="36"/>
      <c r="P2" s="11" t="str">
        <f>IFERROR(VLOOKUP($O2,Lists!$I:$J,2,FALSE),"")</f>
        <v/>
      </c>
      <c r="Q2" s="37" t="str">
        <f>O2&amp;"-"&amp;P2</f>
        <v>-</v>
      </c>
      <c r="R2" s="38"/>
      <c r="S2" s="39"/>
    </row>
    <row r="3" spans="1:19">
      <c r="C3" s="42"/>
      <c r="H3" s="43"/>
      <c r="I3" s="43"/>
      <c r="M3" s="5">
        <f t="shared" si="0"/>
        <v>0</v>
      </c>
      <c r="P3" s="11" t="str">
        <f>IFERROR(VLOOKUP($O3,Lists!$I:$J,2,FALSE),"")</f>
        <v/>
      </c>
      <c r="Q3" s="37" t="str">
        <f t="shared" ref="Q3:Q66" si="1">O3&amp;"-"&amp;P3</f>
        <v>-</v>
      </c>
      <c r="R3" s="45"/>
      <c r="S3" s="46"/>
    </row>
    <row r="4" spans="1:19">
      <c r="C4" s="42"/>
      <c r="H4" s="43"/>
      <c r="I4" s="43"/>
      <c r="M4" s="5">
        <f t="shared" si="0"/>
        <v>0</v>
      </c>
      <c r="P4" s="11" t="str">
        <f>IFERROR(VLOOKUP($O4,Lists!$I:$J,2,FALSE),"")</f>
        <v/>
      </c>
      <c r="Q4" s="37" t="str">
        <f t="shared" si="1"/>
        <v>-</v>
      </c>
      <c r="R4" s="45"/>
      <c r="S4" s="46"/>
    </row>
    <row r="5" spans="1:19">
      <c r="A5" s="42"/>
      <c r="B5" s="42"/>
      <c r="C5" s="42"/>
      <c r="D5" s="42"/>
      <c r="E5" s="42"/>
      <c r="F5" s="42"/>
      <c r="G5" s="42"/>
      <c r="H5" s="47"/>
      <c r="I5" s="43"/>
      <c r="K5" s="3"/>
      <c r="L5" s="3"/>
      <c r="M5" s="5">
        <f t="shared" si="0"/>
        <v>0</v>
      </c>
      <c r="N5" s="3"/>
      <c r="P5" s="11" t="str">
        <f>IFERROR(VLOOKUP($O5,Lists!$I:$J,2,FALSE),"")</f>
        <v/>
      </c>
      <c r="Q5" s="37" t="str">
        <f t="shared" si="1"/>
        <v>-</v>
      </c>
      <c r="R5" s="45"/>
      <c r="S5" s="46"/>
    </row>
    <row r="6" spans="1:19">
      <c r="C6" s="42"/>
      <c r="H6" s="43"/>
      <c r="I6" s="43"/>
      <c r="M6" s="5">
        <f t="shared" si="0"/>
        <v>0</v>
      </c>
      <c r="O6" s="48"/>
      <c r="P6" s="11" t="str">
        <f>IFERROR(VLOOKUP($O6,Lists!$I:$J,2,FALSE),"")</f>
        <v/>
      </c>
      <c r="Q6" s="37" t="str">
        <f t="shared" si="1"/>
        <v>-</v>
      </c>
      <c r="R6" s="45"/>
      <c r="S6" s="46"/>
    </row>
    <row r="7" spans="1:19">
      <c r="A7" s="42"/>
      <c r="B7" s="42"/>
      <c r="C7" s="42"/>
      <c r="D7" s="42"/>
      <c r="E7" s="42"/>
      <c r="F7" s="42"/>
      <c r="G7" s="42"/>
      <c r="H7" s="47"/>
      <c r="I7" s="43"/>
      <c r="K7" s="3"/>
      <c r="L7" s="3"/>
      <c r="M7" s="5">
        <f t="shared" si="0"/>
        <v>0</v>
      </c>
      <c r="N7" s="3"/>
      <c r="P7" s="11" t="str">
        <f>IFERROR(VLOOKUP($O7,Lists!$I:$J,2,FALSE),"")</f>
        <v/>
      </c>
      <c r="Q7" s="37" t="str">
        <f t="shared" si="1"/>
        <v>-</v>
      </c>
      <c r="R7" s="45"/>
      <c r="S7" s="46"/>
    </row>
    <row r="8" spans="1:19">
      <c r="A8" s="42"/>
      <c r="B8" s="42"/>
      <c r="C8" s="42"/>
      <c r="D8" s="42"/>
      <c r="E8" s="42"/>
      <c r="F8" s="42"/>
      <c r="G8" s="42"/>
      <c r="H8" s="47"/>
      <c r="I8" s="47"/>
      <c r="K8" s="3"/>
      <c r="L8" s="3"/>
      <c r="M8" s="5">
        <f t="shared" si="0"/>
        <v>0</v>
      </c>
      <c r="N8" s="3"/>
      <c r="P8" s="11" t="str">
        <f>IFERROR(VLOOKUP($O8,Lists!$I:$J,2,FALSE),"")</f>
        <v/>
      </c>
      <c r="Q8" s="37" t="str">
        <f t="shared" si="1"/>
        <v>-</v>
      </c>
      <c r="R8" s="49"/>
      <c r="S8" s="50"/>
    </row>
    <row r="9" spans="1:19">
      <c r="A9" s="42"/>
      <c r="B9" s="42"/>
      <c r="C9" s="42"/>
      <c r="D9" s="42"/>
      <c r="E9" s="42"/>
      <c r="F9" s="42"/>
      <c r="G9" s="42"/>
      <c r="H9" s="47"/>
      <c r="I9" s="43"/>
      <c r="K9" s="3"/>
      <c r="L9" s="3"/>
      <c r="M9" s="5">
        <f t="shared" si="0"/>
        <v>0</v>
      </c>
      <c r="N9" s="3"/>
      <c r="P9" s="11" t="str">
        <f>IFERROR(VLOOKUP($O9,Lists!$I:$J,2,FALSE),"")</f>
        <v/>
      </c>
      <c r="Q9" s="37" t="str">
        <f t="shared" si="1"/>
        <v>-</v>
      </c>
      <c r="R9" s="45"/>
      <c r="S9" s="46"/>
    </row>
    <row r="10" spans="1:19">
      <c r="H10" s="43"/>
      <c r="I10" s="47"/>
      <c r="M10" s="5">
        <f t="shared" si="0"/>
        <v>0</v>
      </c>
      <c r="P10" s="11" t="str">
        <f>IFERROR(VLOOKUP($O10,Lists!$I:$J,2,FALSE),"")</f>
        <v/>
      </c>
      <c r="Q10" s="37" t="str">
        <f t="shared" si="1"/>
        <v>-</v>
      </c>
      <c r="R10" s="49"/>
      <c r="S10" s="50"/>
    </row>
    <row r="11" spans="1:19">
      <c r="A11" s="42"/>
      <c r="B11" s="42"/>
      <c r="C11" s="42"/>
      <c r="D11" s="42"/>
      <c r="E11" s="42"/>
      <c r="F11" s="42"/>
      <c r="G11" s="42"/>
      <c r="H11" s="47"/>
      <c r="I11" s="43"/>
      <c r="K11" s="3"/>
      <c r="L11" s="3"/>
      <c r="M11" s="5">
        <f t="shared" si="0"/>
        <v>0</v>
      </c>
      <c r="N11" s="3"/>
      <c r="P11" s="11" t="str">
        <f>IFERROR(VLOOKUP($O11,Lists!$I:$J,2,FALSE),"")</f>
        <v/>
      </c>
      <c r="Q11" s="37" t="str">
        <f t="shared" si="1"/>
        <v>-</v>
      </c>
      <c r="R11" s="49"/>
      <c r="S11" s="50"/>
    </row>
    <row r="12" spans="1:19">
      <c r="A12" s="42"/>
      <c r="B12" s="42"/>
      <c r="C12" s="42"/>
      <c r="D12" s="42"/>
      <c r="E12" s="42"/>
      <c r="F12" s="42"/>
      <c r="G12" s="42"/>
      <c r="H12" s="47"/>
      <c r="I12" s="43"/>
      <c r="J12" s="42"/>
      <c r="K12" s="3"/>
      <c r="L12" s="3"/>
      <c r="M12" s="5">
        <f t="shared" si="0"/>
        <v>0</v>
      </c>
      <c r="N12" s="3"/>
      <c r="P12" s="11" t="str">
        <f>IFERROR(VLOOKUP($O12,Lists!$I:$J,2,FALSE),"")</f>
        <v/>
      </c>
      <c r="Q12" s="37" t="str">
        <f t="shared" si="1"/>
        <v>-</v>
      </c>
      <c r="R12" s="45"/>
      <c r="S12" s="46"/>
    </row>
    <row r="13" spans="1:19">
      <c r="A13" s="42"/>
      <c r="B13" s="42"/>
      <c r="C13" s="42"/>
      <c r="D13" s="42"/>
      <c r="E13" s="42"/>
      <c r="F13" s="42"/>
      <c r="G13" s="42"/>
      <c r="H13" s="47"/>
      <c r="I13" s="43"/>
      <c r="J13" s="42"/>
      <c r="K13" s="3"/>
      <c r="L13" s="3"/>
      <c r="M13" s="5">
        <f t="shared" si="0"/>
        <v>0</v>
      </c>
      <c r="N13" s="3"/>
      <c r="P13" s="11" t="str">
        <f>IFERROR(VLOOKUP($O13,Lists!$I:$J,2,FALSE),"")</f>
        <v/>
      </c>
      <c r="Q13" s="37" t="str">
        <f t="shared" si="1"/>
        <v>-</v>
      </c>
      <c r="R13" s="45"/>
      <c r="S13" s="46"/>
    </row>
    <row r="14" spans="1:19">
      <c r="A14" s="42"/>
      <c r="D14" s="42"/>
      <c r="H14" s="47"/>
      <c r="I14" s="43"/>
      <c r="M14" s="5">
        <f t="shared" si="0"/>
        <v>0</v>
      </c>
      <c r="P14" s="11" t="str">
        <f>IFERROR(VLOOKUP($O14,Lists!$I:$J,2,FALSE),"")</f>
        <v/>
      </c>
      <c r="Q14" s="37" t="str">
        <f t="shared" si="1"/>
        <v>-</v>
      </c>
      <c r="R14" s="45"/>
      <c r="S14" s="46"/>
    </row>
    <row r="15" spans="1:19">
      <c r="H15" s="43"/>
      <c r="I15" s="43"/>
      <c r="M15" s="5">
        <f t="shared" si="0"/>
        <v>0</v>
      </c>
      <c r="P15" s="11" t="str">
        <f>IFERROR(VLOOKUP($O15,Lists!$I:$J,2,FALSE),"")</f>
        <v/>
      </c>
      <c r="Q15" s="37" t="str">
        <f t="shared" si="1"/>
        <v>-</v>
      </c>
      <c r="R15" s="45"/>
      <c r="S15" s="46"/>
    </row>
    <row r="16" spans="1:19">
      <c r="A16" s="42"/>
      <c r="H16" s="43"/>
      <c r="I16" s="43"/>
      <c r="M16" s="5">
        <f t="shared" si="0"/>
        <v>0</v>
      </c>
      <c r="P16" s="11" t="str">
        <f>IFERROR(VLOOKUP($O16,Lists!$I:$J,2,FALSE),"")</f>
        <v/>
      </c>
      <c r="Q16" s="37" t="str">
        <f t="shared" si="1"/>
        <v>-</v>
      </c>
      <c r="R16" s="45"/>
      <c r="S16" s="46"/>
    </row>
    <row r="17" spans="1:19">
      <c r="A17" s="42"/>
      <c r="B17" s="42"/>
      <c r="C17" s="42"/>
      <c r="D17" s="42"/>
      <c r="E17" s="42"/>
      <c r="F17" s="42"/>
      <c r="G17" s="42"/>
      <c r="H17" s="47"/>
      <c r="I17" s="43"/>
      <c r="K17" s="3"/>
      <c r="L17" s="3"/>
      <c r="M17" s="5">
        <f t="shared" si="0"/>
        <v>0</v>
      </c>
      <c r="N17" s="3"/>
      <c r="P17" s="11" t="str">
        <f>IFERROR(VLOOKUP($O17,Lists!$I:$J,2,FALSE),"")</f>
        <v/>
      </c>
      <c r="Q17" s="37" t="str">
        <f t="shared" si="1"/>
        <v>-</v>
      </c>
      <c r="R17" s="45"/>
      <c r="S17" s="46"/>
    </row>
    <row r="18" spans="1:19">
      <c r="A18" s="42"/>
      <c r="B18" s="42"/>
      <c r="C18" s="42"/>
      <c r="D18" s="42"/>
      <c r="E18" s="42"/>
      <c r="F18" s="42"/>
      <c r="G18" s="42"/>
      <c r="H18" s="47"/>
      <c r="I18" s="43"/>
      <c r="J18" s="42"/>
      <c r="K18" s="3"/>
      <c r="L18" s="3"/>
      <c r="M18" s="5">
        <f t="shared" si="0"/>
        <v>0</v>
      </c>
      <c r="N18" s="3"/>
      <c r="P18" s="11" t="str">
        <f>IFERROR(VLOOKUP($O18,Lists!$I:$J,2,FALSE),"")</f>
        <v/>
      </c>
      <c r="Q18" s="37" t="str">
        <f t="shared" si="1"/>
        <v>-</v>
      </c>
      <c r="R18" s="45"/>
      <c r="S18" s="46"/>
    </row>
    <row r="19" spans="1:19">
      <c r="A19" s="42"/>
      <c r="B19" s="42"/>
      <c r="C19" s="42"/>
      <c r="D19" s="42"/>
      <c r="E19" s="42"/>
      <c r="F19" s="42"/>
      <c r="G19" s="42"/>
      <c r="H19" s="47"/>
      <c r="I19" s="43"/>
      <c r="K19" s="3"/>
      <c r="L19" s="3"/>
      <c r="M19" s="5">
        <f t="shared" si="0"/>
        <v>0</v>
      </c>
      <c r="N19" s="3"/>
      <c r="P19" s="11" t="str">
        <f>IFERROR(VLOOKUP($O19,Lists!$I:$J,2,FALSE),"")</f>
        <v/>
      </c>
      <c r="Q19" s="37" t="str">
        <f t="shared" si="1"/>
        <v>-</v>
      </c>
      <c r="R19" s="45"/>
      <c r="S19" s="46"/>
    </row>
    <row r="20" spans="1:19">
      <c r="H20" s="43"/>
      <c r="I20" s="47"/>
      <c r="M20" s="5">
        <f t="shared" si="0"/>
        <v>0</v>
      </c>
      <c r="P20" s="11" t="str">
        <f>IFERROR(VLOOKUP($O20,Lists!$I:$J,2,FALSE),"")</f>
        <v/>
      </c>
      <c r="Q20" s="37" t="str">
        <f t="shared" si="1"/>
        <v>-</v>
      </c>
      <c r="R20" s="49"/>
      <c r="S20" s="50"/>
    </row>
    <row r="21" spans="1:19">
      <c r="A21" s="42"/>
      <c r="B21" s="42"/>
      <c r="C21" s="42"/>
      <c r="D21" s="42"/>
      <c r="E21" s="42"/>
      <c r="F21" s="42"/>
      <c r="G21" s="42"/>
      <c r="H21" s="47"/>
      <c r="I21" s="43"/>
      <c r="K21" s="3"/>
      <c r="L21" s="3"/>
      <c r="M21" s="5">
        <f t="shared" si="0"/>
        <v>0</v>
      </c>
      <c r="N21" s="3"/>
      <c r="P21" s="11" t="str">
        <f>IFERROR(VLOOKUP($O21,Lists!$I:$J,2,FALSE),"")</f>
        <v/>
      </c>
      <c r="Q21" s="37" t="str">
        <f t="shared" si="1"/>
        <v>-</v>
      </c>
      <c r="R21" s="45"/>
      <c r="S21" s="46"/>
    </row>
    <row r="22" spans="1:19">
      <c r="A22" s="42"/>
      <c r="B22" s="42"/>
      <c r="C22" s="42"/>
      <c r="D22" s="42"/>
      <c r="E22" s="42"/>
      <c r="F22" s="42"/>
      <c r="G22" s="42"/>
      <c r="H22" s="47"/>
      <c r="I22" s="43"/>
      <c r="K22" s="3"/>
      <c r="L22" s="3"/>
      <c r="M22" s="5">
        <f t="shared" si="0"/>
        <v>0</v>
      </c>
      <c r="N22" s="3"/>
      <c r="P22" s="11" t="str">
        <f>IFERROR(VLOOKUP($O22,Lists!$I:$J,2,FALSE),"")</f>
        <v/>
      </c>
      <c r="Q22" s="37" t="str">
        <f t="shared" si="1"/>
        <v>-</v>
      </c>
      <c r="R22" s="45"/>
      <c r="S22" s="46"/>
    </row>
    <row r="23" spans="1:19">
      <c r="A23" s="42"/>
      <c r="B23" s="42"/>
      <c r="C23" s="42"/>
      <c r="D23" s="42"/>
      <c r="E23" s="42"/>
      <c r="F23" s="42"/>
      <c r="G23" s="42"/>
      <c r="H23" s="47"/>
      <c r="I23" s="43"/>
      <c r="K23" s="3"/>
      <c r="L23" s="3"/>
      <c r="M23" s="5">
        <f t="shared" si="0"/>
        <v>0</v>
      </c>
      <c r="N23" s="3"/>
      <c r="P23" s="11" t="str">
        <f>IFERROR(VLOOKUP($O23,Lists!$I:$J,2,FALSE),"")</f>
        <v/>
      </c>
      <c r="Q23" s="37" t="str">
        <f t="shared" si="1"/>
        <v>-</v>
      </c>
      <c r="R23" s="45"/>
      <c r="S23" s="46"/>
    </row>
    <row r="24" spans="1:19">
      <c r="A24" s="42"/>
      <c r="B24" s="42"/>
      <c r="C24" s="42"/>
      <c r="D24" s="42"/>
      <c r="E24" s="42"/>
      <c r="F24" s="42"/>
      <c r="G24" s="42"/>
      <c r="H24" s="47"/>
      <c r="I24" s="43"/>
      <c r="K24" s="3"/>
      <c r="L24" s="3"/>
      <c r="M24" s="5">
        <f t="shared" si="0"/>
        <v>0</v>
      </c>
      <c r="N24" s="3"/>
      <c r="P24" s="11" t="str">
        <f>IFERROR(VLOOKUP($O24,Lists!$I:$J,2,FALSE),"")</f>
        <v/>
      </c>
      <c r="Q24" s="37" t="str">
        <f t="shared" si="1"/>
        <v>-</v>
      </c>
      <c r="R24" s="45"/>
      <c r="S24" s="46"/>
    </row>
    <row r="25" spans="1:19">
      <c r="A25" s="42"/>
      <c r="B25" s="42"/>
      <c r="C25" s="42"/>
      <c r="D25" s="42"/>
      <c r="H25" s="47"/>
      <c r="I25" s="43"/>
      <c r="K25" s="3"/>
      <c r="L25" s="3"/>
      <c r="M25" s="5">
        <f t="shared" si="0"/>
        <v>0</v>
      </c>
      <c r="N25" s="3"/>
      <c r="P25" s="11" t="str">
        <f>IFERROR(VLOOKUP($O25,Lists!$I:$J,2,FALSE),"")</f>
        <v/>
      </c>
      <c r="Q25" s="37" t="str">
        <f t="shared" si="1"/>
        <v>-</v>
      </c>
      <c r="R25" s="45"/>
      <c r="S25" s="46"/>
    </row>
    <row r="26" spans="1:19">
      <c r="A26" s="42"/>
      <c r="B26" s="42"/>
      <c r="C26" s="42"/>
      <c r="D26" s="42"/>
      <c r="E26" s="42"/>
      <c r="F26" s="42"/>
      <c r="G26" s="42"/>
      <c r="H26" s="47"/>
      <c r="I26" s="43"/>
      <c r="K26" s="3"/>
      <c r="L26" s="3"/>
      <c r="M26" s="5">
        <f t="shared" si="0"/>
        <v>0</v>
      </c>
      <c r="N26" s="3"/>
      <c r="P26" s="11" t="str">
        <f>IFERROR(VLOOKUP($O26,Lists!$I:$J,2,FALSE),"")</f>
        <v/>
      </c>
      <c r="Q26" s="37" t="str">
        <f t="shared" si="1"/>
        <v>-</v>
      </c>
      <c r="R26" s="49"/>
      <c r="S26" s="50"/>
    </row>
    <row r="27" spans="1:19">
      <c r="A27" s="42"/>
      <c r="B27" s="42"/>
      <c r="C27" s="42"/>
      <c r="D27" s="42"/>
      <c r="H27" s="47"/>
      <c r="I27" s="43"/>
      <c r="K27" s="3"/>
      <c r="L27" s="3"/>
      <c r="M27" s="5">
        <f t="shared" si="0"/>
        <v>0</v>
      </c>
      <c r="N27" s="3"/>
      <c r="P27" s="11" t="str">
        <f>IFERROR(VLOOKUP($O27,Lists!$I:$J,2,FALSE),"")</f>
        <v/>
      </c>
      <c r="Q27" s="37" t="str">
        <f t="shared" si="1"/>
        <v>-</v>
      </c>
      <c r="R27" s="45"/>
      <c r="S27" s="46"/>
    </row>
    <row r="28" spans="1:19">
      <c r="A28" s="42"/>
      <c r="B28" s="42"/>
      <c r="C28" s="42"/>
      <c r="D28" s="42"/>
      <c r="E28" s="42"/>
      <c r="F28" s="42"/>
      <c r="G28" s="42"/>
      <c r="H28" s="47"/>
      <c r="I28" s="43"/>
      <c r="K28" s="3"/>
      <c r="L28" s="3"/>
      <c r="M28" s="5">
        <f t="shared" si="0"/>
        <v>0</v>
      </c>
      <c r="N28" s="3"/>
      <c r="P28" s="11" t="str">
        <f>IFERROR(VLOOKUP($O28,Lists!$I:$J,2,FALSE),"")</f>
        <v/>
      </c>
      <c r="Q28" s="37" t="str">
        <f t="shared" si="1"/>
        <v>-</v>
      </c>
      <c r="R28" s="49"/>
      <c r="S28" s="50"/>
    </row>
    <row r="29" spans="1:19">
      <c r="A29" s="42"/>
      <c r="B29" s="42"/>
      <c r="C29" s="42"/>
      <c r="D29" s="42"/>
      <c r="H29" s="47"/>
      <c r="I29" s="43"/>
      <c r="K29" s="3"/>
      <c r="L29" s="3"/>
      <c r="M29" s="5">
        <f t="shared" si="0"/>
        <v>0</v>
      </c>
      <c r="N29" s="3"/>
      <c r="P29" s="11" t="str">
        <f>IFERROR(VLOOKUP($O29,Lists!$I:$J,2,FALSE),"")</f>
        <v/>
      </c>
      <c r="Q29" s="37" t="str">
        <f t="shared" si="1"/>
        <v>-</v>
      </c>
      <c r="R29" s="45"/>
      <c r="S29" s="46"/>
    </row>
    <row r="30" spans="1:19">
      <c r="A30" s="42"/>
      <c r="B30" s="42"/>
      <c r="C30" s="42"/>
      <c r="D30" s="42"/>
      <c r="E30" s="42"/>
      <c r="F30" s="42"/>
      <c r="G30" s="42"/>
      <c r="H30" s="47"/>
      <c r="I30" s="43"/>
      <c r="K30" s="3"/>
      <c r="L30" s="3"/>
      <c r="M30" s="5">
        <f t="shared" si="0"/>
        <v>0</v>
      </c>
      <c r="N30" s="3"/>
      <c r="P30" s="11" t="str">
        <f>IFERROR(VLOOKUP($O30,Lists!$I:$J,2,FALSE),"")</f>
        <v/>
      </c>
      <c r="Q30" s="37" t="str">
        <f t="shared" si="1"/>
        <v>-</v>
      </c>
      <c r="R30" s="49"/>
      <c r="S30" s="50"/>
    </row>
    <row r="31" spans="1:19">
      <c r="A31" s="42"/>
      <c r="B31" s="42"/>
      <c r="C31" s="42"/>
      <c r="D31" s="42"/>
      <c r="E31" s="42"/>
      <c r="F31" s="42"/>
      <c r="G31" s="42"/>
      <c r="H31" s="47"/>
      <c r="I31" s="43"/>
      <c r="K31" s="3"/>
      <c r="L31" s="3"/>
      <c r="M31" s="5">
        <f t="shared" si="0"/>
        <v>0</v>
      </c>
      <c r="N31" s="3"/>
      <c r="P31" s="11" t="str">
        <f>IFERROR(VLOOKUP($O31,Lists!$I:$J,2,FALSE),"")</f>
        <v/>
      </c>
      <c r="Q31" s="37" t="str">
        <f t="shared" si="1"/>
        <v>-</v>
      </c>
      <c r="R31" s="45"/>
      <c r="S31" s="46"/>
    </row>
    <row r="32" spans="1:19">
      <c r="A32" s="42"/>
      <c r="B32" s="42"/>
      <c r="C32" s="42"/>
      <c r="D32" s="42"/>
      <c r="H32" s="47"/>
      <c r="I32" s="43"/>
      <c r="K32" s="3"/>
      <c r="L32" s="3"/>
      <c r="M32" s="5">
        <f t="shared" si="0"/>
        <v>0</v>
      </c>
      <c r="N32" s="3"/>
      <c r="P32" s="11" t="str">
        <f>IFERROR(VLOOKUP($O32,Lists!$I:$J,2,FALSE),"")</f>
        <v/>
      </c>
      <c r="Q32" s="37" t="str">
        <f t="shared" si="1"/>
        <v>-</v>
      </c>
      <c r="R32" s="45"/>
      <c r="S32" s="46"/>
    </row>
    <row r="33" spans="1:19">
      <c r="A33" s="42"/>
      <c r="B33" s="42"/>
      <c r="C33" s="42"/>
      <c r="D33" s="42"/>
      <c r="E33" s="42"/>
      <c r="F33" s="42"/>
      <c r="G33" s="42"/>
      <c r="H33" s="47"/>
      <c r="I33" s="43"/>
      <c r="J33" s="42"/>
      <c r="K33" s="3"/>
      <c r="L33" s="3"/>
      <c r="M33" s="5">
        <f t="shared" si="0"/>
        <v>0</v>
      </c>
      <c r="N33" s="3"/>
      <c r="P33" s="11" t="str">
        <f>IFERROR(VLOOKUP($O33,Lists!$I:$J,2,FALSE),"")</f>
        <v/>
      </c>
      <c r="Q33" s="37" t="str">
        <f t="shared" si="1"/>
        <v>-</v>
      </c>
      <c r="R33" s="45"/>
      <c r="S33" s="46"/>
    </row>
    <row r="34" spans="1:19">
      <c r="A34" s="42"/>
      <c r="B34" s="42"/>
      <c r="C34" s="42"/>
      <c r="D34" s="42"/>
      <c r="E34" s="42"/>
      <c r="F34" s="42"/>
      <c r="G34" s="42"/>
      <c r="H34" s="47"/>
      <c r="I34" s="43"/>
      <c r="K34" s="3"/>
      <c r="L34" s="3"/>
      <c r="M34" s="5">
        <f t="shared" si="0"/>
        <v>0</v>
      </c>
      <c r="N34" s="3"/>
      <c r="P34" s="11" t="str">
        <f>IFERROR(VLOOKUP($O34,Lists!$I:$J,2,FALSE),"")</f>
        <v/>
      </c>
      <c r="Q34" s="37" t="str">
        <f t="shared" si="1"/>
        <v>-</v>
      </c>
      <c r="R34" s="49"/>
      <c r="S34" s="50"/>
    </row>
    <row r="35" spans="1:19">
      <c r="A35" s="42"/>
      <c r="B35" s="42"/>
      <c r="C35" s="42"/>
      <c r="D35" s="42"/>
      <c r="H35" s="47"/>
      <c r="I35" s="43"/>
      <c r="K35" s="3"/>
      <c r="L35" s="3"/>
      <c r="M35" s="5">
        <f t="shared" si="0"/>
        <v>0</v>
      </c>
      <c r="N35" s="3"/>
      <c r="P35" s="11" t="str">
        <f>IFERROR(VLOOKUP($O35,Lists!$I:$J,2,FALSE),"")</f>
        <v/>
      </c>
      <c r="Q35" s="37" t="str">
        <f t="shared" si="1"/>
        <v>-</v>
      </c>
      <c r="R35" s="45"/>
      <c r="S35" s="46"/>
    </row>
    <row r="36" spans="1:19">
      <c r="A36" s="42"/>
      <c r="B36" s="42"/>
      <c r="C36" s="42"/>
      <c r="D36" s="42"/>
      <c r="E36" s="42"/>
      <c r="F36" s="42"/>
      <c r="G36" s="42"/>
      <c r="H36" s="47"/>
      <c r="I36" s="43"/>
      <c r="K36" s="3"/>
      <c r="L36" s="3"/>
      <c r="M36" s="5">
        <f t="shared" si="0"/>
        <v>0</v>
      </c>
      <c r="N36" s="3"/>
      <c r="P36" s="11" t="str">
        <f>IFERROR(VLOOKUP($O36,Lists!$I:$J,2,FALSE),"")</f>
        <v/>
      </c>
      <c r="Q36" s="37" t="str">
        <f t="shared" si="1"/>
        <v>-</v>
      </c>
      <c r="R36" s="45"/>
      <c r="S36" s="46"/>
    </row>
    <row r="37" spans="1:19">
      <c r="A37" s="42"/>
      <c r="B37" s="42"/>
      <c r="C37" s="42"/>
      <c r="D37" s="42"/>
      <c r="E37" s="42"/>
      <c r="F37" s="42"/>
      <c r="G37" s="42"/>
      <c r="H37" s="47"/>
      <c r="I37" s="43"/>
      <c r="K37" s="3"/>
      <c r="L37" s="3"/>
      <c r="M37" s="5">
        <f t="shared" si="0"/>
        <v>0</v>
      </c>
      <c r="N37" s="3"/>
      <c r="P37" s="11" t="str">
        <f>IFERROR(VLOOKUP($O37,Lists!$I:$J,2,FALSE),"")</f>
        <v/>
      </c>
      <c r="Q37" s="37" t="str">
        <f t="shared" si="1"/>
        <v>-</v>
      </c>
      <c r="R37" s="45"/>
      <c r="S37" s="46"/>
    </row>
    <row r="38" spans="1:19">
      <c r="A38" s="42"/>
      <c r="B38" s="42"/>
      <c r="C38" s="42"/>
      <c r="D38" s="42"/>
      <c r="E38" s="42"/>
      <c r="F38" s="42"/>
      <c r="G38" s="42"/>
      <c r="H38" s="47"/>
      <c r="I38" s="43"/>
      <c r="K38" s="3"/>
      <c r="L38" s="3"/>
      <c r="M38" s="5">
        <f t="shared" si="0"/>
        <v>0</v>
      </c>
      <c r="N38" s="3"/>
      <c r="P38" s="11" t="str">
        <f>IFERROR(VLOOKUP($O38,Lists!$I:$J,2,FALSE),"")</f>
        <v/>
      </c>
      <c r="Q38" s="37" t="str">
        <f t="shared" si="1"/>
        <v>-</v>
      </c>
      <c r="R38" s="49"/>
      <c r="S38" s="50"/>
    </row>
    <row r="39" spans="1:19">
      <c r="A39" s="42"/>
      <c r="B39" s="42"/>
      <c r="C39" s="42"/>
      <c r="D39" s="42"/>
      <c r="E39" s="42"/>
      <c r="F39" s="42"/>
      <c r="G39" s="42"/>
      <c r="H39" s="47"/>
      <c r="I39" s="43"/>
      <c r="K39" s="3"/>
      <c r="L39" s="3"/>
      <c r="M39" s="5">
        <f t="shared" si="0"/>
        <v>0</v>
      </c>
      <c r="N39" s="3"/>
      <c r="P39" s="11" t="str">
        <f>IFERROR(VLOOKUP($O39,Lists!$I:$J,2,FALSE),"")</f>
        <v/>
      </c>
      <c r="Q39" s="37" t="str">
        <f t="shared" si="1"/>
        <v>-</v>
      </c>
      <c r="R39" s="45"/>
      <c r="S39" s="46"/>
    </row>
    <row r="40" spans="1:19">
      <c r="A40" s="42"/>
      <c r="B40" s="42"/>
      <c r="C40" s="42"/>
      <c r="D40" s="42"/>
      <c r="E40" s="42"/>
      <c r="F40" s="42"/>
      <c r="G40" s="42"/>
      <c r="H40" s="47"/>
      <c r="I40" s="43"/>
      <c r="K40" s="3"/>
      <c r="L40" s="3"/>
      <c r="M40" s="5">
        <f t="shared" si="0"/>
        <v>0</v>
      </c>
      <c r="N40" s="3"/>
      <c r="P40" s="11" t="str">
        <f>IFERROR(VLOOKUP($O40,Lists!$I:$J,2,FALSE),"")</f>
        <v/>
      </c>
      <c r="Q40" s="37" t="str">
        <f t="shared" si="1"/>
        <v>-</v>
      </c>
      <c r="R40" s="49"/>
      <c r="S40" s="50"/>
    </row>
    <row r="41" spans="1:19">
      <c r="A41" s="42"/>
      <c r="B41" s="42"/>
      <c r="C41" s="42"/>
      <c r="D41" s="42"/>
      <c r="E41" s="42"/>
      <c r="F41" s="42"/>
      <c r="G41" s="42"/>
      <c r="H41" s="47"/>
      <c r="I41" s="43"/>
      <c r="K41" s="3"/>
      <c r="L41" s="3"/>
      <c r="M41" s="5">
        <f t="shared" si="0"/>
        <v>0</v>
      </c>
      <c r="N41" s="3"/>
      <c r="P41" s="11" t="str">
        <f>IFERROR(VLOOKUP($O41,Lists!$I:$J,2,FALSE),"")</f>
        <v/>
      </c>
      <c r="Q41" s="37" t="str">
        <f t="shared" si="1"/>
        <v>-</v>
      </c>
      <c r="R41" s="49"/>
      <c r="S41" s="50"/>
    </row>
    <row r="42" spans="1:19">
      <c r="A42" s="42"/>
      <c r="B42" s="42"/>
      <c r="C42" s="42"/>
      <c r="D42" s="42"/>
      <c r="E42" s="42"/>
      <c r="F42" s="42"/>
      <c r="G42" s="42"/>
      <c r="H42" s="47"/>
      <c r="I42" s="43"/>
      <c r="J42" s="42"/>
      <c r="K42" s="3"/>
      <c r="L42" s="3"/>
      <c r="M42" s="5">
        <f t="shared" si="0"/>
        <v>0</v>
      </c>
      <c r="N42" s="3"/>
      <c r="P42" s="11" t="str">
        <f>IFERROR(VLOOKUP($O42,Lists!$I:$J,2,FALSE),"")</f>
        <v/>
      </c>
      <c r="Q42" s="37" t="str">
        <f t="shared" si="1"/>
        <v>-</v>
      </c>
      <c r="R42" s="45"/>
      <c r="S42" s="46"/>
    </row>
    <row r="43" spans="1:19">
      <c r="A43" s="42"/>
      <c r="B43" s="42"/>
      <c r="C43" s="42"/>
      <c r="D43" s="42"/>
      <c r="E43" s="42"/>
      <c r="F43" s="42"/>
      <c r="G43" s="42"/>
      <c r="H43" s="47"/>
      <c r="I43" s="43"/>
      <c r="K43" s="3"/>
      <c r="L43" s="3"/>
      <c r="M43" s="5">
        <f t="shared" si="0"/>
        <v>0</v>
      </c>
      <c r="N43" s="3"/>
      <c r="P43" s="11" t="str">
        <f>IFERROR(VLOOKUP($O43,Lists!$I:$J,2,FALSE),"")</f>
        <v/>
      </c>
      <c r="Q43" s="37" t="str">
        <f t="shared" si="1"/>
        <v>-</v>
      </c>
      <c r="R43" s="49"/>
      <c r="S43" s="50"/>
    </row>
    <row r="44" spans="1:19">
      <c r="A44" s="42"/>
      <c r="B44" s="42"/>
      <c r="C44" s="42"/>
      <c r="D44" s="42"/>
      <c r="E44" s="42"/>
      <c r="F44" s="42"/>
      <c r="G44" s="42"/>
      <c r="H44" s="47"/>
      <c r="I44" s="43"/>
      <c r="K44" s="3"/>
      <c r="L44" s="3"/>
      <c r="M44" s="5">
        <f t="shared" si="0"/>
        <v>0</v>
      </c>
      <c r="N44" s="3"/>
      <c r="P44" s="11" t="str">
        <f>IFERROR(VLOOKUP($O44,Lists!$I:$J,2,FALSE),"")</f>
        <v/>
      </c>
      <c r="Q44" s="37" t="str">
        <f t="shared" si="1"/>
        <v>-</v>
      </c>
      <c r="R44" s="45"/>
      <c r="S44" s="46"/>
    </row>
    <row r="45" spans="1:19">
      <c r="A45" s="42"/>
      <c r="B45" s="42"/>
      <c r="C45" s="42"/>
      <c r="D45" s="42"/>
      <c r="H45" s="47"/>
      <c r="I45" s="43"/>
      <c r="K45" s="3"/>
      <c r="L45" s="3"/>
      <c r="M45" s="5">
        <f t="shared" si="0"/>
        <v>0</v>
      </c>
      <c r="N45" s="3"/>
      <c r="P45" s="11" t="str">
        <f>IFERROR(VLOOKUP($O45,Lists!$I:$J,2,FALSE),"")</f>
        <v/>
      </c>
      <c r="Q45" s="37" t="str">
        <f t="shared" si="1"/>
        <v>-</v>
      </c>
      <c r="R45" s="45"/>
      <c r="S45" s="46"/>
    </row>
    <row r="46" spans="1:19">
      <c r="D46" s="42"/>
      <c r="H46" s="47"/>
      <c r="I46" s="43"/>
      <c r="M46" s="5">
        <f t="shared" si="0"/>
        <v>0</v>
      </c>
      <c r="P46" s="11" t="str">
        <f>IFERROR(VLOOKUP($O46,Lists!$I:$J,2,FALSE),"")</f>
        <v/>
      </c>
      <c r="Q46" s="37" t="str">
        <f t="shared" si="1"/>
        <v>-</v>
      </c>
      <c r="R46" s="45"/>
      <c r="S46" s="46"/>
    </row>
    <row r="47" spans="1:19">
      <c r="A47" s="42"/>
      <c r="B47" s="42"/>
      <c r="C47" s="42"/>
      <c r="D47" s="42"/>
      <c r="E47" s="42"/>
      <c r="F47" s="42"/>
      <c r="G47" s="42"/>
      <c r="H47" s="47"/>
      <c r="I47" s="43"/>
      <c r="J47" s="42"/>
      <c r="K47" s="3"/>
      <c r="L47" s="3"/>
      <c r="M47" s="5">
        <f t="shared" si="0"/>
        <v>0</v>
      </c>
      <c r="N47" s="3"/>
      <c r="P47" s="11" t="str">
        <f>IFERROR(VLOOKUP($O47,Lists!$I:$J,2,FALSE),"")</f>
        <v/>
      </c>
      <c r="Q47" s="37" t="str">
        <f t="shared" si="1"/>
        <v>-</v>
      </c>
      <c r="R47" s="45"/>
      <c r="S47" s="46"/>
    </row>
    <row r="48" spans="1:19">
      <c r="A48" s="42"/>
      <c r="B48" s="42"/>
      <c r="C48" s="42"/>
      <c r="D48" s="42"/>
      <c r="E48" s="42"/>
      <c r="F48" s="42"/>
      <c r="G48" s="42"/>
      <c r="H48" s="47"/>
      <c r="I48" s="43"/>
      <c r="J48" s="42"/>
      <c r="K48" s="3"/>
      <c r="L48" s="3"/>
      <c r="M48" s="5">
        <f t="shared" si="0"/>
        <v>0</v>
      </c>
      <c r="N48" s="3"/>
      <c r="P48" s="11" t="str">
        <f>IFERROR(VLOOKUP($O48,Lists!$I:$J,2,FALSE),"")</f>
        <v/>
      </c>
      <c r="Q48" s="37" t="str">
        <f t="shared" si="1"/>
        <v>-</v>
      </c>
      <c r="R48" s="45"/>
      <c r="S48" s="46"/>
    </row>
    <row r="49" spans="1:19">
      <c r="A49" s="42"/>
      <c r="B49" s="42"/>
      <c r="C49" s="42"/>
      <c r="D49" s="42"/>
      <c r="E49" s="42"/>
      <c r="F49" s="42"/>
      <c r="G49" s="42"/>
      <c r="H49" s="47"/>
      <c r="I49" s="43"/>
      <c r="J49" s="42"/>
      <c r="K49" s="3"/>
      <c r="L49" s="3"/>
      <c r="M49" s="5">
        <f t="shared" si="0"/>
        <v>0</v>
      </c>
      <c r="N49" s="3"/>
      <c r="P49" s="11" t="str">
        <f>IFERROR(VLOOKUP($O49,Lists!$I:$J,2,FALSE),"")</f>
        <v/>
      </c>
      <c r="Q49" s="37" t="str">
        <f t="shared" si="1"/>
        <v>-</v>
      </c>
      <c r="R49" s="45"/>
      <c r="S49" s="46"/>
    </row>
    <row r="50" spans="1:19">
      <c r="A50" s="42"/>
      <c r="B50" s="42"/>
      <c r="C50" s="42"/>
      <c r="D50" s="42"/>
      <c r="E50" s="42"/>
      <c r="F50" s="42"/>
      <c r="G50" s="42"/>
      <c r="H50" s="47"/>
      <c r="I50" s="43"/>
      <c r="K50" s="3"/>
      <c r="L50" s="3"/>
      <c r="M50" s="5">
        <f t="shared" si="0"/>
        <v>0</v>
      </c>
      <c r="N50" s="3"/>
      <c r="P50" s="11" t="str">
        <f>IFERROR(VLOOKUP($O50,Lists!$I:$J,2,FALSE),"")</f>
        <v/>
      </c>
      <c r="Q50" s="37" t="str">
        <f t="shared" si="1"/>
        <v>-</v>
      </c>
      <c r="R50" s="49"/>
      <c r="S50" s="50"/>
    </row>
    <row r="51" spans="1:19">
      <c r="H51" s="43"/>
      <c r="I51" s="43"/>
      <c r="M51" s="5">
        <f t="shared" si="0"/>
        <v>0</v>
      </c>
      <c r="P51" s="11" t="str">
        <f>IFERROR(VLOOKUP($O51,Lists!$I:$J,2,FALSE),"")</f>
        <v/>
      </c>
      <c r="Q51" s="37" t="str">
        <f t="shared" si="1"/>
        <v>-</v>
      </c>
      <c r="R51" s="45"/>
      <c r="S51" s="46"/>
    </row>
    <row r="52" spans="1:19">
      <c r="H52" s="43"/>
      <c r="I52" s="43"/>
      <c r="J52" s="42"/>
      <c r="M52" s="5">
        <f t="shared" si="0"/>
        <v>0</v>
      </c>
      <c r="P52" s="11" t="str">
        <f>IFERROR(VLOOKUP($O52,Lists!$I:$J,2,FALSE),"")</f>
        <v/>
      </c>
      <c r="Q52" s="37" t="str">
        <f t="shared" si="1"/>
        <v>-</v>
      </c>
      <c r="R52" s="45"/>
      <c r="S52" s="46"/>
    </row>
    <row r="53" spans="1:19">
      <c r="A53" s="42"/>
      <c r="B53" s="42"/>
      <c r="C53" s="42"/>
      <c r="D53" s="42"/>
      <c r="E53" s="42"/>
      <c r="F53" s="42"/>
      <c r="G53" s="42"/>
      <c r="H53" s="47"/>
      <c r="I53" s="43"/>
      <c r="K53" s="3"/>
      <c r="L53" s="3"/>
      <c r="M53" s="5">
        <f t="shared" si="0"/>
        <v>0</v>
      </c>
      <c r="N53" s="3"/>
      <c r="P53" s="11" t="str">
        <f>IFERROR(VLOOKUP($O53,Lists!$I:$J,2,FALSE),"")</f>
        <v/>
      </c>
      <c r="Q53" s="37" t="str">
        <f t="shared" si="1"/>
        <v>-</v>
      </c>
      <c r="R53" s="49"/>
      <c r="S53" s="50"/>
    </row>
    <row r="54" spans="1:19">
      <c r="D54" s="42"/>
      <c r="H54" s="47"/>
      <c r="I54" s="43"/>
      <c r="M54" s="5">
        <f t="shared" si="0"/>
        <v>0</v>
      </c>
      <c r="P54" s="11" t="str">
        <f>IFERROR(VLOOKUP($O54,Lists!$I:$J,2,FALSE),"")</f>
        <v/>
      </c>
      <c r="Q54" s="37" t="str">
        <f t="shared" si="1"/>
        <v>-</v>
      </c>
      <c r="R54" s="45"/>
      <c r="S54" s="46"/>
    </row>
    <row r="55" spans="1:19">
      <c r="A55" s="42"/>
      <c r="B55" s="42"/>
      <c r="C55" s="42"/>
      <c r="D55" s="42"/>
      <c r="H55" s="43"/>
      <c r="I55" s="43"/>
      <c r="K55" s="3"/>
      <c r="L55" s="3"/>
      <c r="M55" s="5">
        <f t="shared" si="0"/>
        <v>0</v>
      </c>
      <c r="N55" s="3"/>
      <c r="P55" s="11" t="str">
        <f>IFERROR(VLOOKUP($O55,Lists!$I:$J,2,FALSE),"")</f>
        <v/>
      </c>
      <c r="Q55" s="37" t="str">
        <f t="shared" si="1"/>
        <v>-</v>
      </c>
      <c r="R55" s="45"/>
      <c r="S55" s="46"/>
    </row>
    <row r="56" spans="1:19">
      <c r="A56" s="42"/>
      <c r="B56" s="42"/>
      <c r="C56" s="42"/>
      <c r="D56" s="42"/>
      <c r="E56" s="42"/>
      <c r="F56" s="42"/>
      <c r="G56" s="42"/>
      <c r="H56" s="47"/>
      <c r="I56" s="43"/>
      <c r="K56" s="3"/>
      <c r="L56" s="3"/>
      <c r="M56" s="5">
        <f t="shared" si="0"/>
        <v>0</v>
      </c>
      <c r="N56" s="3"/>
      <c r="P56" s="11" t="str">
        <f>IFERROR(VLOOKUP($O56,Lists!$I:$J,2,FALSE),"")</f>
        <v/>
      </c>
      <c r="Q56" s="37" t="str">
        <f t="shared" si="1"/>
        <v>-</v>
      </c>
      <c r="R56" s="49"/>
      <c r="S56" s="50"/>
    </row>
    <row r="57" spans="1:19">
      <c r="C57" s="42"/>
      <c r="D57" s="42"/>
      <c r="F57" s="42"/>
      <c r="G57" s="42"/>
      <c r="H57" s="43"/>
      <c r="I57" s="43"/>
      <c r="M57" s="5">
        <f t="shared" si="0"/>
        <v>0</v>
      </c>
      <c r="P57" s="11" t="str">
        <f>IFERROR(VLOOKUP($O57,Lists!$I:$J,2,FALSE),"")</f>
        <v/>
      </c>
      <c r="Q57" s="37" t="str">
        <f t="shared" si="1"/>
        <v>-</v>
      </c>
      <c r="R57" s="45"/>
      <c r="S57" s="46"/>
    </row>
    <row r="58" spans="1:19">
      <c r="H58" s="43"/>
      <c r="I58" s="43"/>
      <c r="M58" s="5">
        <f t="shared" si="0"/>
        <v>0</v>
      </c>
      <c r="P58" s="11" t="str">
        <f>IFERROR(VLOOKUP($O58,Lists!$I:$J,2,FALSE),"")</f>
        <v/>
      </c>
      <c r="Q58" s="37" t="str">
        <f t="shared" si="1"/>
        <v>-</v>
      </c>
      <c r="R58" s="49"/>
      <c r="S58" s="50"/>
    </row>
    <row r="59" spans="1:19">
      <c r="D59" s="42"/>
      <c r="H59" s="47"/>
      <c r="I59" s="43"/>
      <c r="M59" s="5">
        <f t="shared" si="0"/>
        <v>0</v>
      </c>
      <c r="P59" s="11" t="str">
        <f>IFERROR(VLOOKUP($O59,Lists!$I:$J,2,FALSE),"")</f>
        <v/>
      </c>
      <c r="Q59" s="37" t="str">
        <f t="shared" si="1"/>
        <v>-</v>
      </c>
      <c r="R59" s="45"/>
      <c r="S59" s="46"/>
    </row>
    <row r="60" spans="1:19">
      <c r="A60" s="42"/>
      <c r="B60" s="42"/>
      <c r="C60" s="42"/>
      <c r="D60" s="42"/>
      <c r="E60" s="42"/>
      <c r="F60" s="42"/>
      <c r="G60" s="42"/>
      <c r="H60" s="47"/>
      <c r="I60" s="43"/>
      <c r="K60" s="3"/>
      <c r="L60" s="3"/>
      <c r="M60" s="5">
        <f t="shared" si="0"/>
        <v>0</v>
      </c>
      <c r="N60" s="3"/>
      <c r="P60" s="11" t="str">
        <f>IFERROR(VLOOKUP($O60,Lists!$I:$J,2,FALSE),"")</f>
        <v/>
      </c>
      <c r="Q60" s="37" t="str">
        <f t="shared" si="1"/>
        <v>-</v>
      </c>
      <c r="R60" s="49"/>
      <c r="S60" s="50"/>
    </row>
    <row r="61" spans="1:19">
      <c r="A61" s="42"/>
      <c r="B61" s="42"/>
      <c r="C61" s="42"/>
      <c r="D61" s="42"/>
      <c r="E61" s="42"/>
      <c r="F61" s="42"/>
      <c r="G61" s="42"/>
      <c r="H61" s="47"/>
      <c r="I61" s="43"/>
      <c r="K61" s="3"/>
      <c r="L61" s="3"/>
      <c r="M61" s="5">
        <f t="shared" si="0"/>
        <v>0</v>
      </c>
      <c r="N61" s="3"/>
      <c r="P61" s="11" t="str">
        <f>IFERROR(VLOOKUP($O61,Lists!$I:$J,2,FALSE),"")</f>
        <v/>
      </c>
      <c r="Q61" s="37" t="str">
        <f t="shared" si="1"/>
        <v>-</v>
      </c>
      <c r="R61" s="49"/>
      <c r="S61" s="50"/>
    </row>
    <row r="62" spans="1:19">
      <c r="H62" s="43"/>
      <c r="I62" s="43"/>
      <c r="M62" s="5">
        <f t="shared" si="0"/>
        <v>0</v>
      </c>
      <c r="P62" s="11" t="str">
        <f>IFERROR(VLOOKUP($O62,Lists!$I:$J,2,FALSE),"")</f>
        <v/>
      </c>
      <c r="Q62" s="37" t="str">
        <f t="shared" si="1"/>
        <v>-</v>
      </c>
      <c r="R62" s="49"/>
      <c r="S62" s="46"/>
    </row>
    <row r="63" spans="1:19">
      <c r="A63" s="42"/>
      <c r="B63" s="42"/>
      <c r="C63" s="42"/>
      <c r="D63" s="42"/>
      <c r="E63" s="42"/>
      <c r="F63" s="42"/>
      <c r="G63" s="42"/>
      <c r="H63" s="47"/>
      <c r="I63" s="43"/>
      <c r="K63" s="3"/>
      <c r="L63" s="3"/>
      <c r="M63" s="5">
        <f t="shared" si="0"/>
        <v>0</v>
      </c>
      <c r="N63" s="3"/>
      <c r="P63" s="11" t="str">
        <f>IFERROR(VLOOKUP($O63,Lists!$I:$J,2,FALSE),"")</f>
        <v/>
      </c>
      <c r="Q63" s="37" t="str">
        <f t="shared" si="1"/>
        <v>-</v>
      </c>
      <c r="R63" s="45"/>
      <c r="S63" s="46"/>
    </row>
    <row r="64" spans="1:19">
      <c r="A64" s="42"/>
      <c r="B64" s="42"/>
      <c r="C64" s="42"/>
      <c r="D64" s="42"/>
      <c r="H64" s="43"/>
      <c r="I64" s="43"/>
      <c r="K64" s="3"/>
      <c r="L64" s="3"/>
      <c r="M64" s="5">
        <f t="shared" si="0"/>
        <v>0</v>
      </c>
      <c r="N64" s="3"/>
      <c r="P64" s="11" t="str">
        <f>IFERROR(VLOOKUP($O64,Lists!$I:$J,2,FALSE),"")</f>
        <v/>
      </c>
      <c r="Q64" s="37" t="str">
        <f t="shared" si="1"/>
        <v>-</v>
      </c>
      <c r="R64" s="45"/>
      <c r="S64" s="46"/>
    </row>
    <row r="65" spans="1:19">
      <c r="A65" s="42"/>
      <c r="B65" s="42"/>
      <c r="C65" s="42"/>
      <c r="D65" s="42"/>
      <c r="H65" s="47"/>
      <c r="I65" s="43"/>
      <c r="K65" s="3"/>
      <c r="L65" s="3"/>
      <c r="M65" s="5">
        <f t="shared" si="0"/>
        <v>0</v>
      </c>
      <c r="N65" s="3"/>
      <c r="P65" s="11" t="str">
        <f>IFERROR(VLOOKUP($O65,Lists!$I:$J,2,FALSE),"")</f>
        <v/>
      </c>
      <c r="Q65" s="37" t="str">
        <f t="shared" si="1"/>
        <v>-</v>
      </c>
      <c r="R65" s="45"/>
      <c r="S65" s="46"/>
    </row>
    <row r="66" spans="1:19">
      <c r="A66" s="42"/>
      <c r="B66" s="42"/>
      <c r="C66" s="42"/>
      <c r="D66" s="42"/>
      <c r="E66" s="42"/>
      <c r="F66" s="42"/>
      <c r="G66" s="42"/>
      <c r="H66" s="47"/>
      <c r="I66" s="43"/>
      <c r="K66" s="3"/>
      <c r="L66" s="3"/>
      <c r="M66" s="5">
        <f t="shared" ref="M66:M129" si="2">SUM(K66:L66)</f>
        <v>0</v>
      </c>
      <c r="N66" s="3"/>
      <c r="P66" s="11" t="str">
        <f>IFERROR(VLOOKUP($O66,Lists!$I:$J,2,FALSE),"")</f>
        <v/>
      </c>
      <c r="Q66" s="37" t="str">
        <f t="shared" si="1"/>
        <v>-</v>
      </c>
      <c r="R66" s="45"/>
      <c r="S66" s="46"/>
    </row>
    <row r="67" spans="1:19">
      <c r="A67" s="42"/>
      <c r="B67" s="42"/>
      <c r="C67" s="42"/>
      <c r="D67" s="42"/>
      <c r="H67" s="43"/>
      <c r="I67" s="43"/>
      <c r="K67" s="3"/>
      <c r="L67" s="3"/>
      <c r="M67" s="5">
        <f t="shared" si="2"/>
        <v>0</v>
      </c>
      <c r="N67" s="3"/>
      <c r="P67" s="11" t="str">
        <f>IFERROR(VLOOKUP($O67,Lists!$I:$J,2,FALSE),"")</f>
        <v/>
      </c>
      <c r="Q67" s="37" t="str">
        <f t="shared" ref="Q67:Q130" si="3">O67&amp;"-"&amp;P67</f>
        <v>-</v>
      </c>
      <c r="R67" s="45"/>
      <c r="S67" s="46"/>
    </row>
    <row r="68" spans="1:19">
      <c r="A68" s="42"/>
      <c r="B68" s="42"/>
      <c r="C68" s="42"/>
      <c r="D68" s="42"/>
      <c r="E68" s="42"/>
      <c r="F68" s="42"/>
      <c r="G68" s="42"/>
      <c r="H68" s="47"/>
      <c r="I68" s="43"/>
      <c r="K68" s="3"/>
      <c r="L68" s="3"/>
      <c r="M68" s="5">
        <f t="shared" si="2"/>
        <v>0</v>
      </c>
      <c r="N68" s="3"/>
      <c r="P68" s="11" t="str">
        <f>IFERROR(VLOOKUP($O68,Lists!$I:$J,2,FALSE),"")</f>
        <v/>
      </c>
      <c r="Q68" s="37" t="str">
        <f t="shared" si="3"/>
        <v>-</v>
      </c>
      <c r="R68" s="45"/>
      <c r="S68" s="46"/>
    </row>
    <row r="69" spans="1:19">
      <c r="A69" s="42"/>
      <c r="B69" s="42"/>
      <c r="C69" s="42"/>
      <c r="D69" s="42"/>
      <c r="H69" s="47"/>
      <c r="I69" s="43"/>
      <c r="K69" s="3"/>
      <c r="L69" s="3"/>
      <c r="M69" s="5">
        <f t="shared" si="2"/>
        <v>0</v>
      </c>
      <c r="N69" s="3"/>
      <c r="P69" s="11" t="str">
        <f>IFERROR(VLOOKUP($O69,Lists!$I:$J,2,FALSE),"")</f>
        <v/>
      </c>
      <c r="Q69" s="37" t="str">
        <f t="shared" si="3"/>
        <v>-</v>
      </c>
      <c r="R69" s="45"/>
      <c r="S69" s="46"/>
    </row>
    <row r="70" spans="1:19">
      <c r="H70" s="43"/>
      <c r="I70" s="43"/>
      <c r="J70" s="42"/>
      <c r="M70" s="5">
        <f t="shared" si="2"/>
        <v>0</v>
      </c>
      <c r="P70" s="11" t="str">
        <f>IFERROR(VLOOKUP($O70,Lists!$I:$J,2,FALSE),"")</f>
        <v/>
      </c>
      <c r="Q70" s="37" t="str">
        <f t="shared" si="3"/>
        <v>-</v>
      </c>
      <c r="R70" s="45"/>
      <c r="S70" s="46"/>
    </row>
    <row r="71" spans="1:19">
      <c r="A71" s="42"/>
      <c r="B71" s="42"/>
      <c r="C71" s="42"/>
      <c r="D71" s="42"/>
      <c r="E71" s="42"/>
      <c r="F71" s="42"/>
      <c r="G71" s="42"/>
      <c r="H71" s="47"/>
      <c r="I71" s="43"/>
      <c r="J71" s="42"/>
      <c r="K71" s="3"/>
      <c r="L71" s="3"/>
      <c r="M71" s="5">
        <f t="shared" si="2"/>
        <v>0</v>
      </c>
      <c r="N71" s="3"/>
      <c r="P71" s="11" t="str">
        <f>IFERROR(VLOOKUP($O71,Lists!$I:$J,2,FALSE),"")</f>
        <v/>
      </c>
      <c r="Q71" s="37" t="str">
        <f t="shared" si="3"/>
        <v>-</v>
      </c>
      <c r="R71" s="45"/>
      <c r="S71" s="46"/>
    </row>
    <row r="72" spans="1:19">
      <c r="A72" s="42"/>
      <c r="C72" s="42"/>
      <c r="H72" s="43"/>
      <c r="I72" s="43"/>
      <c r="M72" s="5">
        <f t="shared" si="2"/>
        <v>0</v>
      </c>
      <c r="P72" s="11" t="str">
        <f>IFERROR(VLOOKUP($O72,Lists!$I:$J,2,FALSE),"")</f>
        <v/>
      </c>
      <c r="Q72" s="37" t="str">
        <f t="shared" si="3"/>
        <v>-</v>
      </c>
      <c r="R72" s="45"/>
      <c r="S72" s="46"/>
    </row>
    <row r="73" spans="1:19">
      <c r="A73" s="42"/>
      <c r="B73" s="42"/>
      <c r="C73" s="42"/>
      <c r="D73" s="42"/>
      <c r="E73" s="42"/>
      <c r="F73" s="42"/>
      <c r="G73" s="42"/>
      <c r="H73" s="47"/>
      <c r="I73" s="43"/>
      <c r="J73" s="42"/>
      <c r="K73" s="3"/>
      <c r="L73" s="3"/>
      <c r="M73" s="5">
        <f t="shared" si="2"/>
        <v>0</v>
      </c>
      <c r="N73" s="3"/>
      <c r="P73" s="11" t="str">
        <f>IFERROR(VLOOKUP($O73,Lists!$I:$J,2,FALSE),"")</f>
        <v/>
      </c>
      <c r="Q73" s="37" t="str">
        <f t="shared" si="3"/>
        <v>-</v>
      </c>
      <c r="R73" s="45"/>
      <c r="S73" s="46"/>
    </row>
    <row r="74" spans="1:19">
      <c r="A74" s="42"/>
      <c r="C74" s="42"/>
      <c r="H74" s="43"/>
      <c r="I74" s="43"/>
      <c r="J74" s="51"/>
      <c r="M74" s="5">
        <f t="shared" si="2"/>
        <v>0</v>
      </c>
      <c r="P74" s="11" t="str">
        <f>IFERROR(VLOOKUP($O74,Lists!$I:$J,2,FALSE),"")</f>
        <v/>
      </c>
      <c r="Q74" s="37" t="str">
        <f t="shared" si="3"/>
        <v>-</v>
      </c>
      <c r="R74" s="45"/>
      <c r="S74" s="46"/>
    </row>
    <row r="75" spans="1:19">
      <c r="A75" s="42"/>
      <c r="B75" s="42"/>
      <c r="C75" s="42"/>
      <c r="D75" s="42"/>
      <c r="E75" s="42"/>
      <c r="F75" s="42"/>
      <c r="G75" s="42"/>
      <c r="H75" s="47"/>
      <c r="I75" s="43"/>
      <c r="J75" s="42"/>
      <c r="K75" s="3"/>
      <c r="L75" s="3"/>
      <c r="M75" s="5">
        <f t="shared" si="2"/>
        <v>0</v>
      </c>
      <c r="N75" s="3"/>
      <c r="P75" s="11" t="str">
        <f>IFERROR(VLOOKUP($O75,Lists!$I:$J,2,FALSE),"")</f>
        <v/>
      </c>
      <c r="Q75" s="37" t="str">
        <f t="shared" si="3"/>
        <v>-</v>
      </c>
      <c r="R75" s="45"/>
      <c r="S75" s="46"/>
    </row>
    <row r="76" spans="1:19">
      <c r="A76" s="42"/>
      <c r="B76" s="42"/>
      <c r="C76" s="42"/>
      <c r="D76" s="42"/>
      <c r="E76" s="42"/>
      <c r="F76" s="42"/>
      <c r="G76" s="42"/>
      <c r="H76" s="47"/>
      <c r="I76" s="43"/>
      <c r="J76" s="42"/>
      <c r="K76" s="3"/>
      <c r="L76" s="3"/>
      <c r="M76" s="5">
        <f t="shared" si="2"/>
        <v>0</v>
      </c>
      <c r="N76" s="3"/>
      <c r="P76" s="11" t="str">
        <f>IFERROR(VLOOKUP($O76,Lists!$I:$J,2,FALSE),"")</f>
        <v/>
      </c>
      <c r="Q76" s="37" t="str">
        <f t="shared" si="3"/>
        <v>-</v>
      </c>
      <c r="R76" s="45"/>
      <c r="S76" s="46"/>
    </row>
    <row r="77" spans="1:19">
      <c r="A77" s="42"/>
      <c r="B77" s="42"/>
      <c r="C77" s="42"/>
      <c r="D77" s="42"/>
      <c r="E77" s="42"/>
      <c r="F77" s="42"/>
      <c r="G77" s="42"/>
      <c r="H77" s="47"/>
      <c r="I77" s="43"/>
      <c r="J77" s="42"/>
      <c r="K77" s="3"/>
      <c r="L77" s="3"/>
      <c r="M77" s="5">
        <f t="shared" si="2"/>
        <v>0</v>
      </c>
      <c r="N77" s="3"/>
      <c r="P77" s="11" t="str">
        <f>IFERROR(VLOOKUP($O77,Lists!$I:$J,2,FALSE),"")</f>
        <v/>
      </c>
      <c r="Q77" s="37" t="str">
        <f t="shared" si="3"/>
        <v>-</v>
      </c>
      <c r="R77" s="45"/>
      <c r="S77" s="46"/>
    </row>
    <row r="78" spans="1:19">
      <c r="A78" s="42"/>
      <c r="B78" s="42"/>
      <c r="C78" s="42"/>
      <c r="D78" s="42"/>
      <c r="E78" s="42"/>
      <c r="F78" s="42"/>
      <c r="G78" s="42"/>
      <c r="H78" s="47"/>
      <c r="I78" s="43"/>
      <c r="J78" s="42"/>
      <c r="K78" s="3"/>
      <c r="L78" s="3"/>
      <c r="M78" s="5">
        <f t="shared" si="2"/>
        <v>0</v>
      </c>
      <c r="N78" s="3"/>
      <c r="P78" s="11" t="str">
        <f>IFERROR(VLOOKUP($O78,Lists!$I:$J,2,FALSE),"")</f>
        <v/>
      </c>
      <c r="Q78" s="37" t="str">
        <f t="shared" si="3"/>
        <v>-</v>
      </c>
      <c r="R78" s="45"/>
      <c r="S78" s="46"/>
    </row>
    <row r="79" spans="1:19">
      <c r="A79" s="42"/>
      <c r="B79" s="42"/>
      <c r="C79" s="42"/>
      <c r="D79" s="42"/>
      <c r="E79" s="42"/>
      <c r="F79" s="42"/>
      <c r="G79" s="42"/>
      <c r="H79" s="47"/>
      <c r="I79" s="43"/>
      <c r="K79" s="3"/>
      <c r="L79" s="3"/>
      <c r="M79" s="5">
        <f t="shared" si="2"/>
        <v>0</v>
      </c>
      <c r="N79" s="3"/>
      <c r="P79" s="11" t="str">
        <f>IFERROR(VLOOKUP($O79,Lists!$I:$J,2,FALSE),"")</f>
        <v/>
      </c>
      <c r="Q79" s="37" t="str">
        <f t="shared" si="3"/>
        <v>-</v>
      </c>
      <c r="R79" s="49"/>
      <c r="S79" s="46"/>
    </row>
    <row r="80" spans="1:19">
      <c r="H80" s="43"/>
      <c r="I80" s="43"/>
      <c r="M80" s="5">
        <f t="shared" si="2"/>
        <v>0</v>
      </c>
      <c r="P80" s="11" t="str">
        <f>IFERROR(VLOOKUP($O80,Lists!$I:$J,2,FALSE),"")</f>
        <v/>
      </c>
      <c r="Q80" s="37" t="str">
        <f t="shared" si="3"/>
        <v>-</v>
      </c>
      <c r="R80" s="45"/>
      <c r="S80" s="46"/>
    </row>
    <row r="81" spans="1:19">
      <c r="A81" s="42"/>
      <c r="B81" s="42"/>
      <c r="C81" s="42"/>
      <c r="D81" s="42"/>
      <c r="H81" s="47"/>
      <c r="I81" s="43"/>
      <c r="K81" s="3"/>
      <c r="L81" s="3"/>
      <c r="M81" s="5">
        <f t="shared" si="2"/>
        <v>0</v>
      </c>
      <c r="N81" s="3"/>
      <c r="P81" s="11" t="str">
        <f>IFERROR(VLOOKUP($O81,Lists!$I:$J,2,FALSE),"")</f>
        <v/>
      </c>
      <c r="Q81" s="37" t="str">
        <f t="shared" si="3"/>
        <v>-</v>
      </c>
      <c r="R81" s="45"/>
      <c r="S81" s="46"/>
    </row>
    <row r="82" spans="1:19">
      <c r="H82" s="43"/>
      <c r="I82" s="43"/>
      <c r="M82" s="5">
        <f t="shared" si="2"/>
        <v>0</v>
      </c>
      <c r="P82" s="11" t="str">
        <f>IFERROR(VLOOKUP($O82,Lists!$I:$J,2,FALSE),"")</f>
        <v/>
      </c>
      <c r="Q82" s="37" t="str">
        <f t="shared" si="3"/>
        <v>-</v>
      </c>
      <c r="R82" s="45"/>
      <c r="S82" s="46"/>
    </row>
    <row r="83" spans="1:19">
      <c r="A83" s="42"/>
      <c r="B83" s="42"/>
      <c r="C83" s="42"/>
      <c r="D83" s="42"/>
      <c r="H83" s="47"/>
      <c r="I83" s="43"/>
      <c r="K83" s="3"/>
      <c r="L83" s="3"/>
      <c r="M83" s="5">
        <f t="shared" si="2"/>
        <v>0</v>
      </c>
      <c r="N83" s="3"/>
      <c r="P83" s="11" t="str">
        <f>IFERROR(VLOOKUP($O83,Lists!$I:$J,2,FALSE),"")</f>
        <v/>
      </c>
      <c r="Q83" s="37" t="str">
        <f t="shared" si="3"/>
        <v>-</v>
      </c>
      <c r="R83" s="45"/>
      <c r="S83" s="46"/>
    </row>
    <row r="84" spans="1:19">
      <c r="A84" s="42"/>
      <c r="B84" s="42"/>
      <c r="C84" s="42"/>
      <c r="D84" s="42"/>
      <c r="E84" s="42"/>
      <c r="F84" s="42"/>
      <c r="G84" s="42"/>
      <c r="H84" s="47"/>
      <c r="I84" s="43"/>
      <c r="K84" s="3"/>
      <c r="L84" s="3"/>
      <c r="M84" s="5">
        <f t="shared" si="2"/>
        <v>0</v>
      </c>
      <c r="N84" s="3"/>
      <c r="P84" s="11" t="str">
        <f>IFERROR(VLOOKUP($O84,Lists!$I:$J,2,FALSE),"")</f>
        <v/>
      </c>
      <c r="Q84" s="37" t="str">
        <f t="shared" si="3"/>
        <v>-</v>
      </c>
      <c r="R84" s="49"/>
      <c r="S84" s="46"/>
    </row>
    <row r="85" spans="1:19">
      <c r="A85" s="42"/>
      <c r="B85" s="42"/>
      <c r="C85" s="42"/>
      <c r="D85" s="42"/>
      <c r="E85" s="42"/>
      <c r="F85" s="42"/>
      <c r="G85" s="42"/>
      <c r="H85" s="47"/>
      <c r="I85" s="43"/>
      <c r="K85" s="3"/>
      <c r="L85" s="3"/>
      <c r="M85" s="5">
        <f t="shared" si="2"/>
        <v>0</v>
      </c>
      <c r="N85" s="3"/>
      <c r="P85" s="11" t="str">
        <f>IFERROR(VLOOKUP($O85,Lists!$I:$J,2,FALSE),"")</f>
        <v/>
      </c>
      <c r="Q85" s="37" t="str">
        <f t="shared" si="3"/>
        <v>-</v>
      </c>
      <c r="R85" s="45"/>
      <c r="S85" s="46"/>
    </row>
    <row r="86" spans="1:19">
      <c r="A86" s="42"/>
      <c r="B86" s="42"/>
      <c r="C86" s="42"/>
      <c r="D86" s="42"/>
      <c r="E86" s="42"/>
      <c r="F86" s="42"/>
      <c r="G86" s="42"/>
      <c r="H86" s="47"/>
      <c r="I86" s="43"/>
      <c r="K86" s="3"/>
      <c r="L86" s="3"/>
      <c r="M86" s="5">
        <f t="shared" si="2"/>
        <v>0</v>
      </c>
      <c r="N86" s="3"/>
      <c r="P86" s="11" t="str">
        <f>IFERROR(VLOOKUP($O86,Lists!$I:$J,2,FALSE),"")</f>
        <v/>
      </c>
      <c r="Q86" s="37" t="str">
        <f t="shared" si="3"/>
        <v>-</v>
      </c>
      <c r="R86" s="45"/>
      <c r="S86" s="46"/>
    </row>
    <row r="87" spans="1:19">
      <c r="A87" s="42"/>
      <c r="B87" s="42"/>
      <c r="C87" s="42"/>
      <c r="D87" s="42"/>
      <c r="H87" s="43"/>
      <c r="I87" s="43"/>
      <c r="K87" s="3"/>
      <c r="L87" s="3"/>
      <c r="M87" s="5">
        <f t="shared" si="2"/>
        <v>0</v>
      </c>
      <c r="N87" s="3"/>
      <c r="P87" s="11" t="str">
        <f>IFERROR(VLOOKUP($O87,Lists!$I:$J,2,FALSE),"")</f>
        <v/>
      </c>
      <c r="Q87" s="37" t="str">
        <f t="shared" si="3"/>
        <v>-</v>
      </c>
      <c r="R87" s="45"/>
      <c r="S87" s="46"/>
    </row>
    <row r="88" spans="1:19">
      <c r="A88" s="42"/>
      <c r="B88" s="42"/>
      <c r="C88" s="42"/>
      <c r="D88" s="42"/>
      <c r="E88" s="42"/>
      <c r="F88" s="42"/>
      <c r="G88" s="42"/>
      <c r="H88" s="47"/>
      <c r="I88" s="43"/>
      <c r="K88" s="3"/>
      <c r="L88" s="3"/>
      <c r="M88" s="5">
        <f t="shared" si="2"/>
        <v>0</v>
      </c>
      <c r="N88" s="3"/>
      <c r="P88" s="11" t="str">
        <f>IFERROR(VLOOKUP($O88,Lists!$I:$J,2,FALSE),"")</f>
        <v/>
      </c>
      <c r="Q88" s="37" t="str">
        <f t="shared" si="3"/>
        <v>-</v>
      </c>
      <c r="R88" s="45"/>
      <c r="S88" s="46"/>
    </row>
    <row r="89" spans="1:19">
      <c r="A89" s="42"/>
      <c r="B89" s="42"/>
      <c r="C89" s="42"/>
      <c r="D89" s="42"/>
      <c r="E89" s="42"/>
      <c r="G89" s="42"/>
      <c r="H89" s="47"/>
      <c r="I89" s="43"/>
      <c r="K89" s="3"/>
      <c r="L89" s="3"/>
      <c r="M89" s="5">
        <f t="shared" si="2"/>
        <v>0</v>
      </c>
      <c r="N89" s="3"/>
      <c r="P89" s="11" t="str">
        <f>IFERROR(VLOOKUP($O89,Lists!$I:$J,2,FALSE),"")</f>
        <v/>
      </c>
      <c r="Q89" s="37" t="str">
        <f t="shared" si="3"/>
        <v>-</v>
      </c>
      <c r="R89" s="49"/>
      <c r="S89" s="46"/>
    </row>
    <row r="90" spans="1:19">
      <c r="H90" s="43"/>
      <c r="I90" s="43"/>
      <c r="M90" s="5">
        <f t="shared" si="2"/>
        <v>0</v>
      </c>
      <c r="P90" s="11" t="str">
        <f>IFERROR(VLOOKUP($O90,Lists!$I:$J,2,FALSE),"")</f>
        <v/>
      </c>
      <c r="Q90" s="37" t="str">
        <f t="shared" si="3"/>
        <v>-</v>
      </c>
      <c r="R90" s="45"/>
      <c r="S90" s="46"/>
    </row>
    <row r="91" spans="1:19">
      <c r="A91" s="42"/>
      <c r="B91" s="42"/>
      <c r="C91" s="42"/>
      <c r="D91" s="42"/>
      <c r="E91" s="42"/>
      <c r="G91" s="42"/>
      <c r="H91" s="47"/>
      <c r="I91" s="43"/>
      <c r="K91" s="3"/>
      <c r="L91" s="3"/>
      <c r="M91" s="5">
        <f t="shared" si="2"/>
        <v>0</v>
      </c>
      <c r="N91" s="3"/>
      <c r="P91" s="11" t="str">
        <f>IFERROR(VLOOKUP($O91,Lists!$I:$J,2,FALSE),"")</f>
        <v/>
      </c>
      <c r="Q91" s="37" t="str">
        <f t="shared" si="3"/>
        <v>-</v>
      </c>
      <c r="R91" s="49"/>
      <c r="S91" s="46"/>
    </row>
    <row r="92" spans="1:19">
      <c r="A92" s="42"/>
      <c r="B92" s="42"/>
      <c r="C92" s="42"/>
      <c r="D92" s="42"/>
      <c r="E92" s="42"/>
      <c r="F92" s="42"/>
      <c r="G92" s="42"/>
      <c r="H92" s="47"/>
      <c r="I92" s="43"/>
      <c r="K92" s="3"/>
      <c r="L92" s="3"/>
      <c r="M92" s="5">
        <f t="shared" si="2"/>
        <v>0</v>
      </c>
      <c r="N92" s="3"/>
      <c r="P92" s="11" t="str">
        <f>IFERROR(VLOOKUP($O92,Lists!$I:$J,2,FALSE),"")</f>
        <v/>
      </c>
      <c r="Q92" s="37" t="str">
        <f t="shared" si="3"/>
        <v>-</v>
      </c>
      <c r="R92" s="45"/>
      <c r="S92" s="46"/>
    </row>
    <row r="93" spans="1:19">
      <c r="A93" s="42"/>
      <c r="B93" s="42"/>
      <c r="C93" s="42"/>
      <c r="D93" s="42"/>
      <c r="E93" s="42"/>
      <c r="F93" s="42"/>
      <c r="G93" s="42"/>
      <c r="H93" s="47"/>
      <c r="I93" s="43"/>
      <c r="K93" s="3"/>
      <c r="L93" s="3"/>
      <c r="M93" s="5">
        <f t="shared" si="2"/>
        <v>0</v>
      </c>
      <c r="N93" s="3"/>
      <c r="P93" s="11" t="str">
        <f>IFERROR(VLOOKUP($O93,Lists!$I:$J,2,FALSE),"")</f>
        <v/>
      </c>
      <c r="Q93" s="37" t="str">
        <f t="shared" si="3"/>
        <v>-</v>
      </c>
      <c r="R93" s="45"/>
      <c r="S93" s="46"/>
    </row>
    <row r="94" spans="1:19">
      <c r="H94" s="47"/>
      <c r="I94" s="43"/>
      <c r="M94" s="5">
        <f t="shared" si="2"/>
        <v>0</v>
      </c>
      <c r="P94" s="11" t="str">
        <f>IFERROR(VLOOKUP($O94,Lists!$I:$J,2,FALSE),"")</f>
        <v/>
      </c>
      <c r="Q94" s="37" t="str">
        <f t="shared" si="3"/>
        <v>-</v>
      </c>
      <c r="R94" s="45"/>
      <c r="S94" s="46"/>
    </row>
    <row r="95" spans="1:19">
      <c r="H95" s="47"/>
      <c r="I95" s="43"/>
      <c r="M95" s="5">
        <f t="shared" si="2"/>
        <v>0</v>
      </c>
      <c r="P95" s="11" t="str">
        <f>IFERROR(VLOOKUP($O95,Lists!$I:$J,2,FALSE),"")</f>
        <v/>
      </c>
      <c r="Q95" s="37" t="str">
        <f t="shared" si="3"/>
        <v>-</v>
      </c>
      <c r="R95" s="45"/>
      <c r="S95" s="46"/>
    </row>
    <row r="96" spans="1:19">
      <c r="A96" s="42"/>
      <c r="B96" s="42"/>
      <c r="C96" s="42"/>
      <c r="D96" s="42"/>
      <c r="E96" s="42"/>
      <c r="F96" s="42"/>
      <c r="G96" s="42"/>
      <c r="H96" s="47"/>
      <c r="I96" s="43"/>
      <c r="K96" s="3"/>
      <c r="L96" s="3"/>
      <c r="M96" s="5">
        <f t="shared" si="2"/>
        <v>0</v>
      </c>
      <c r="N96" s="3"/>
      <c r="P96" s="11" t="str">
        <f>IFERROR(VLOOKUP($O96,Lists!$I:$J,2,FALSE),"")</f>
        <v/>
      </c>
      <c r="Q96" s="37" t="str">
        <f t="shared" si="3"/>
        <v>-</v>
      </c>
      <c r="R96" s="49"/>
      <c r="S96" s="50"/>
    </row>
    <row r="97" spans="1:19">
      <c r="A97" s="42"/>
      <c r="B97" s="42"/>
      <c r="C97" s="42"/>
      <c r="D97" s="42"/>
      <c r="E97" s="42"/>
      <c r="F97" s="42"/>
      <c r="G97" s="42"/>
      <c r="H97" s="47"/>
      <c r="I97" s="43"/>
      <c r="K97" s="3"/>
      <c r="L97" s="3"/>
      <c r="M97" s="5">
        <f t="shared" si="2"/>
        <v>0</v>
      </c>
      <c r="N97" s="3"/>
      <c r="P97" s="11" t="str">
        <f>IFERROR(VLOOKUP($O97,Lists!$I:$J,2,FALSE),"")</f>
        <v/>
      </c>
      <c r="Q97" s="37" t="str">
        <f t="shared" si="3"/>
        <v>-</v>
      </c>
      <c r="R97" s="49"/>
      <c r="S97" s="50"/>
    </row>
    <row r="98" spans="1:19">
      <c r="A98" s="42"/>
      <c r="B98" s="42"/>
      <c r="C98" s="42"/>
      <c r="D98" s="42"/>
      <c r="E98" s="42"/>
      <c r="F98" s="42"/>
      <c r="G98" s="42"/>
      <c r="H98" s="47"/>
      <c r="I98" s="43"/>
      <c r="K98" s="3"/>
      <c r="L98" s="3"/>
      <c r="M98" s="5">
        <f t="shared" si="2"/>
        <v>0</v>
      </c>
      <c r="N98" s="3"/>
      <c r="P98" s="11" t="str">
        <f>IFERROR(VLOOKUP($O98,Lists!$I:$J,2,FALSE),"")</f>
        <v/>
      </c>
      <c r="Q98" s="37" t="str">
        <f t="shared" si="3"/>
        <v>-</v>
      </c>
      <c r="R98" s="52"/>
      <c r="S98" s="50"/>
    </row>
    <row r="99" spans="1:19">
      <c r="A99" s="42"/>
      <c r="B99" s="42"/>
      <c r="C99" s="42"/>
      <c r="D99" s="42"/>
      <c r="E99" s="42"/>
      <c r="F99" s="42"/>
      <c r="G99" s="42"/>
      <c r="H99" s="47"/>
      <c r="I99" s="43"/>
      <c r="K99" s="3"/>
      <c r="L99" s="3"/>
      <c r="M99" s="5">
        <f t="shared" si="2"/>
        <v>0</v>
      </c>
      <c r="N99" s="3"/>
      <c r="P99" s="11" t="str">
        <f>IFERROR(VLOOKUP($O99,Lists!$I:$J,2,FALSE),"")</f>
        <v/>
      </c>
      <c r="Q99" s="37" t="str">
        <f t="shared" si="3"/>
        <v>-</v>
      </c>
      <c r="R99" s="45"/>
      <c r="S99" s="46"/>
    </row>
    <row r="100" spans="1:19">
      <c r="A100" s="42"/>
      <c r="B100" s="42"/>
      <c r="C100" s="42"/>
      <c r="D100" s="42"/>
      <c r="E100" s="42"/>
      <c r="F100" s="42"/>
      <c r="G100" s="42"/>
      <c r="H100" s="47"/>
      <c r="I100" s="43"/>
      <c r="K100" s="3"/>
      <c r="L100" s="3"/>
      <c r="M100" s="5">
        <f t="shared" si="2"/>
        <v>0</v>
      </c>
      <c r="N100" s="3"/>
      <c r="P100" s="11" t="str">
        <f>IFERROR(VLOOKUP($O100,Lists!$I:$J,2,FALSE),"")</f>
        <v/>
      </c>
      <c r="Q100" s="37" t="str">
        <f t="shared" si="3"/>
        <v>-</v>
      </c>
      <c r="R100" s="45"/>
      <c r="S100" s="46"/>
    </row>
    <row r="101" spans="1:19">
      <c r="A101" s="42"/>
      <c r="B101" s="42"/>
      <c r="C101" s="42"/>
      <c r="D101" s="42"/>
      <c r="E101" s="42"/>
      <c r="F101" s="42"/>
      <c r="G101" s="42"/>
      <c r="H101" s="47"/>
      <c r="I101" s="43"/>
      <c r="K101" s="3"/>
      <c r="L101" s="3"/>
      <c r="M101" s="5">
        <f t="shared" si="2"/>
        <v>0</v>
      </c>
      <c r="N101" s="3"/>
      <c r="P101" s="11" t="str">
        <f>IFERROR(VLOOKUP($O101,Lists!$I:$J,2,FALSE),"")</f>
        <v/>
      </c>
      <c r="Q101" s="37" t="str">
        <f t="shared" si="3"/>
        <v>-</v>
      </c>
      <c r="R101" s="45"/>
      <c r="S101" s="46"/>
    </row>
    <row r="102" spans="1:19">
      <c r="A102" s="42"/>
      <c r="C102" s="42"/>
      <c r="E102" s="42"/>
      <c r="F102" s="42"/>
      <c r="G102" s="42"/>
      <c r="H102" s="47"/>
      <c r="I102" s="43"/>
      <c r="J102" s="51"/>
      <c r="M102" s="5">
        <f t="shared" si="2"/>
        <v>0</v>
      </c>
      <c r="P102" s="11" t="str">
        <f>IFERROR(VLOOKUP($O102,Lists!$I:$J,2,FALSE),"")</f>
        <v/>
      </c>
      <c r="Q102" s="37" t="str">
        <f t="shared" si="3"/>
        <v>-</v>
      </c>
      <c r="R102" s="45"/>
      <c r="S102" s="46"/>
    </row>
    <row r="103" spans="1:19">
      <c r="A103" s="42"/>
      <c r="C103" s="42"/>
      <c r="E103" s="42"/>
      <c r="F103" s="42"/>
      <c r="G103" s="42"/>
      <c r="H103" s="47"/>
      <c r="I103" s="43"/>
      <c r="J103" s="51"/>
      <c r="M103" s="5">
        <f t="shared" si="2"/>
        <v>0</v>
      </c>
      <c r="P103" s="11" t="str">
        <f>IFERROR(VLOOKUP($O103,Lists!$I:$J,2,FALSE),"")</f>
        <v/>
      </c>
      <c r="Q103" s="37" t="str">
        <f t="shared" si="3"/>
        <v>-</v>
      </c>
      <c r="R103" s="45"/>
      <c r="S103" s="46"/>
    </row>
    <row r="104" spans="1:19">
      <c r="A104" s="42"/>
      <c r="B104" s="42"/>
      <c r="C104" s="42"/>
      <c r="D104" s="42"/>
      <c r="H104" s="47"/>
      <c r="I104" s="43"/>
      <c r="K104" s="3"/>
      <c r="L104" s="3"/>
      <c r="M104" s="5">
        <f t="shared" si="2"/>
        <v>0</v>
      </c>
      <c r="N104" s="3"/>
      <c r="P104" s="11" t="str">
        <f>IFERROR(VLOOKUP($O104,Lists!$I:$J,2,FALSE),"")</f>
        <v/>
      </c>
      <c r="Q104" s="37" t="str">
        <f t="shared" si="3"/>
        <v>-</v>
      </c>
      <c r="R104" s="45"/>
      <c r="S104" s="46"/>
    </row>
    <row r="105" spans="1:19">
      <c r="A105" s="42"/>
      <c r="B105" s="42"/>
      <c r="C105" s="42"/>
      <c r="D105" s="42"/>
      <c r="E105" s="42"/>
      <c r="F105" s="42"/>
      <c r="G105" s="42"/>
      <c r="H105" s="47"/>
      <c r="I105" s="43"/>
      <c r="K105" s="3"/>
      <c r="L105" s="3"/>
      <c r="M105" s="5">
        <f t="shared" si="2"/>
        <v>0</v>
      </c>
      <c r="N105" s="3"/>
      <c r="P105" s="11" t="str">
        <f>IFERROR(VLOOKUP($O105,Lists!$I:$J,2,FALSE),"")</f>
        <v/>
      </c>
      <c r="Q105" s="37" t="str">
        <f t="shared" si="3"/>
        <v>-</v>
      </c>
      <c r="R105" s="49"/>
      <c r="S105" s="50"/>
    </row>
    <row r="106" spans="1:19">
      <c r="A106" s="42"/>
      <c r="B106" s="42"/>
      <c r="C106" s="42"/>
      <c r="D106" s="42"/>
      <c r="E106" s="42"/>
      <c r="F106" s="42"/>
      <c r="G106" s="42"/>
      <c r="H106" s="47"/>
      <c r="I106" s="43"/>
      <c r="K106" s="3"/>
      <c r="L106" s="3"/>
      <c r="M106" s="5">
        <f t="shared" si="2"/>
        <v>0</v>
      </c>
      <c r="N106" s="3"/>
      <c r="P106" s="11" t="str">
        <f>IFERROR(VLOOKUP($O106,Lists!$I:$J,2,FALSE),"")</f>
        <v/>
      </c>
      <c r="Q106" s="37" t="str">
        <f t="shared" si="3"/>
        <v>-</v>
      </c>
      <c r="R106" s="45"/>
      <c r="S106" s="46"/>
    </row>
    <row r="107" spans="1:19">
      <c r="A107" s="42"/>
      <c r="B107" s="42"/>
      <c r="C107" s="42"/>
      <c r="D107" s="42"/>
      <c r="E107" s="42"/>
      <c r="F107" s="42"/>
      <c r="G107" s="42"/>
      <c r="H107" s="47"/>
      <c r="I107" s="43"/>
      <c r="K107" s="3"/>
      <c r="L107" s="3"/>
      <c r="M107" s="5">
        <f t="shared" si="2"/>
        <v>0</v>
      </c>
      <c r="N107" s="3"/>
      <c r="P107" s="11" t="str">
        <f>IFERROR(VLOOKUP($O107,Lists!$I:$J,2,FALSE),"")</f>
        <v/>
      </c>
      <c r="Q107" s="37" t="str">
        <f t="shared" si="3"/>
        <v>-</v>
      </c>
      <c r="R107" s="45"/>
      <c r="S107" s="46"/>
    </row>
    <row r="108" spans="1:19">
      <c r="A108" s="42"/>
      <c r="B108" s="42"/>
      <c r="C108" s="42"/>
      <c r="D108" s="42"/>
      <c r="H108" s="47"/>
      <c r="I108" s="43"/>
      <c r="K108" s="3"/>
      <c r="L108" s="3"/>
      <c r="M108" s="5">
        <f t="shared" si="2"/>
        <v>0</v>
      </c>
      <c r="N108" s="3"/>
      <c r="P108" s="11" t="str">
        <f>IFERROR(VLOOKUP($O108,Lists!$I:$J,2,FALSE),"")</f>
        <v/>
      </c>
      <c r="Q108" s="37" t="str">
        <f t="shared" si="3"/>
        <v>-</v>
      </c>
      <c r="R108" s="45"/>
      <c r="S108" s="46"/>
    </row>
    <row r="109" spans="1:19">
      <c r="A109" s="42"/>
      <c r="B109" s="42"/>
      <c r="C109" s="42"/>
      <c r="D109" s="42"/>
      <c r="H109" s="47"/>
      <c r="I109" s="43"/>
      <c r="K109" s="3"/>
      <c r="L109" s="3"/>
      <c r="M109" s="5">
        <f t="shared" si="2"/>
        <v>0</v>
      </c>
      <c r="N109" s="3"/>
      <c r="P109" s="11" t="str">
        <f>IFERROR(VLOOKUP($O109,Lists!$I:$J,2,FALSE),"")</f>
        <v/>
      </c>
      <c r="Q109" s="37" t="str">
        <f t="shared" si="3"/>
        <v>-</v>
      </c>
      <c r="R109" s="45"/>
      <c r="S109" s="46"/>
    </row>
    <row r="110" spans="1:19">
      <c r="A110" s="42"/>
      <c r="B110" s="42"/>
      <c r="C110" s="42"/>
      <c r="D110" s="42"/>
      <c r="E110" s="42"/>
      <c r="F110" s="42"/>
      <c r="G110" s="42"/>
      <c r="H110" s="47"/>
      <c r="I110" s="43"/>
      <c r="K110" s="3"/>
      <c r="L110" s="3"/>
      <c r="M110" s="5">
        <f t="shared" si="2"/>
        <v>0</v>
      </c>
      <c r="N110" s="3"/>
      <c r="P110" s="11" t="str">
        <f>IFERROR(VLOOKUP($O110,Lists!$I:$J,2,FALSE),"")</f>
        <v/>
      </c>
      <c r="Q110" s="37" t="str">
        <f t="shared" si="3"/>
        <v>-</v>
      </c>
      <c r="R110" s="45"/>
      <c r="S110" s="46"/>
    </row>
    <row r="111" spans="1:19">
      <c r="D111" s="42"/>
      <c r="H111" s="47"/>
      <c r="I111" s="43"/>
      <c r="M111" s="5">
        <f t="shared" si="2"/>
        <v>0</v>
      </c>
      <c r="P111" s="11" t="str">
        <f>IFERROR(VLOOKUP($O111,Lists!$I:$J,2,FALSE),"")</f>
        <v/>
      </c>
      <c r="Q111" s="37" t="str">
        <f t="shared" si="3"/>
        <v>-</v>
      </c>
      <c r="R111" s="45"/>
      <c r="S111" s="46"/>
    </row>
    <row r="112" spans="1:19">
      <c r="D112" s="42"/>
      <c r="H112" s="47"/>
      <c r="I112" s="43"/>
      <c r="M112" s="5">
        <f t="shared" si="2"/>
        <v>0</v>
      </c>
      <c r="P112" s="11" t="str">
        <f>IFERROR(VLOOKUP($O112,Lists!$I:$J,2,FALSE),"")</f>
        <v/>
      </c>
      <c r="Q112" s="37" t="str">
        <f t="shared" si="3"/>
        <v>-</v>
      </c>
      <c r="R112" s="45"/>
      <c r="S112" s="46"/>
    </row>
    <row r="113" spans="1:19">
      <c r="A113" s="42"/>
      <c r="B113" s="42"/>
      <c r="C113" s="42"/>
      <c r="D113" s="42"/>
      <c r="E113" s="42"/>
      <c r="F113" s="42"/>
      <c r="G113" s="42"/>
      <c r="H113" s="47"/>
      <c r="I113" s="43"/>
      <c r="K113" s="3"/>
      <c r="L113" s="3"/>
      <c r="M113" s="5">
        <f t="shared" si="2"/>
        <v>0</v>
      </c>
      <c r="N113" s="3"/>
      <c r="P113" s="11" t="str">
        <f>IFERROR(VLOOKUP($O113,Lists!$I:$J,2,FALSE),"")</f>
        <v/>
      </c>
      <c r="Q113" s="37" t="str">
        <f t="shared" si="3"/>
        <v>-</v>
      </c>
      <c r="R113" s="49"/>
      <c r="S113" s="50"/>
    </row>
    <row r="114" spans="1:19">
      <c r="A114" s="42"/>
      <c r="B114" s="42"/>
      <c r="C114" s="42"/>
      <c r="D114" s="42"/>
      <c r="E114" s="42"/>
      <c r="F114" s="42"/>
      <c r="G114" s="42"/>
      <c r="H114" s="47"/>
      <c r="I114" s="43"/>
      <c r="K114" s="3"/>
      <c r="L114" s="3"/>
      <c r="M114" s="5">
        <f t="shared" si="2"/>
        <v>0</v>
      </c>
      <c r="N114" s="3"/>
      <c r="P114" s="11" t="str">
        <f>IFERROR(VLOOKUP($O114,Lists!$I:$J,2,FALSE),"")</f>
        <v/>
      </c>
      <c r="Q114" s="37" t="str">
        <f t="shared" si="3"/>
        <v>-</v>
      </c>
      <c r="R114" s="49"/>
      <c r="S114" s="50"/>
    </row>
    <row r="115" spans="1:19">
      <c r="A115" s="42"/>
      <c r="B115" s="42"/>
      <c r="C115" s="42"/>
      <c r="D115" s="42"/>
      <c r="E115" s="42"/>
      <c r="F115" s="42"/>
      <c r="G115" s="42"/>
      <c r="H115" s="47"/>
      <c r="I115" s="43"/>
      <c r="K115" s="3"/>
      <c r="L115" s="3"/>
      <c r="M115" s="5">
        <f t="shared" si="2"/>
        <v>0</v>
      </c>
      <c r="N115" s="3"/>
      <c r="P115" s="11" t="str">
        <f>IFERROR(VLOOKUP($O115,Lists!$I:$J,2,FALSE),"")</f>
        <v/>
      </c>
      <c r="Q115" s="37" t="str">
        <f t="shared" si="3"/>
        <v>-</v>
      </c>
      <c r="R115" s="45"/>
      <c r="S115" s="46"/>
    </row>
    <row r="116" spans="1:19">
      <c r="D116" s="42"/>
      <c r="H116" s="47"/>
      <c r="I116" s="43"/>
      <c r="K116" s="3"/>
      <c r="L116" s="3"/>
      <c r="M116" s="5">
        <f t="shared" si="2"/>
        <v>0</v>
      </c>
      <c r="N116" s="3"/>
      <c r="P116" s="11" t="str">
        <f>IFERROR(VLOOKUP($O116,Lists!$I:$J,2,FALSE),"")</f>
        <v/>
      </c>
      <c r="Q116" s="37" t="str">
        <f t="shared" si="3"/>
        <v>-</v>
      </c>
      <c r="R116" s="45"/>
      <c r="S116" s="46"/>
    </row>
    <row r="117" spans="1:19">
      <c r="D117" s="42"/>
      <c r="H117" s="47"/>
      <c r="I117" s="43"/>
      <c r="K117" s="3"/>
      <c r="L117" s="3"/>
      <c r="M117" s="5">
        <f t="shared" si="2"/>
        <v>0</v>
      </c>
      <c r="N117" s="3"/>
      <c r="P117" s="11" t="str">
        <f>IFERROR(VLOOKUP($O117,Lists!$I:$J,2,FALSE),"")</f>
        <v/>
      </c>
      <c r="Q117" s="37" t="str">
        <f t="shared" si="3"/>
        <v>-</v>
      </c>
      <c r="R117" s="45"/>
      <c r="S117" s="46"/>
    </row>
    <row r="118" spans="1:19">
      <c r="A118" s="42"/>
      <c r="B118" s="42"/>
      <c r="C118" s="42"/>
      <c r="D118" s="42"/>
      <c r="E118" s="42"/>
      <c r="F118" s="42"/>
      <c r="G118" s="42"/>
      <c r="H118" s="47"/>
      <c r="I118" s="43"/>
      <c r="K118" s="3"/>
      <c r="L118" s="3"/>
      <c r="M118" s="5">
        <f t="shared" si="2"/>
        <v>0</v>
      </c>
      <c r="N118" s="3"/>
      <c r="P118" s="11" t="str">
        <f>IFERROR(VLOOKUP($O118,Lists!$I:$J,2,FALSE),"")</f>
        <v/>
      </c>
      <c r="Q118" s="37" t="str">
        <f t="shared" si="3"/>
        <v>-</v>
      </c>
      <c r="R118" s="45"/>
      <c r="S118" s="46"/>
    </row>
    <row r="119" spans="1:19">
      <c r="M119" s="5">
        <f t="shared" si="2"/>
        <v>0</v>
      </c>
      <c r="P119" s="11" t="str">
        <f>IFERROR(VLOOKUP($O119,Lists!$I:$J,2,FALSE),"")</f>
        <v/>
      </c>
      <c r="Q119" s="37"/>
    </row>
    <row r="120" spans="1:19">
      <c r="M120" s="5">
        <f t="shared" si="2"/>
        <v>0</v>
      </c>
      <c r="P120" s="11" t="str">
        <f>IFERROR(VLOOKUP($O120,Lists!$I:$J,2,FALSE),"")</f>
        <v/>
      </c>
      <c r="Q120" s="37" t="str">
        <f t="shared" si="3"/>
        <v>-</v>
      </c>
    </row>
    <row r="121" spans="1:19">
      <c r="M121" s="5">
        <f t="shared" si="2"/>
        <v>0</v>
      </c>
      <c r="P121" s="11" t="str">
        <f>IFERROR(VLOOKUP($O121,Lists!$I:$J,2,FALSE),"")</f>
        <v/>
      </c>
      <c r="Q121" s="37" t="str">
        <f t="shared" si="3"/>
        <v>-</v>
      </c>
    </row>
    <row r="122" spans="1:19">
      <c r="M122" s="5">
        <f t="shared" si="2"/>
        <v>0</v>
      </c>
      <c r="P122" s="11" t="str">
        <f>IFERROR(VLOOKUP($O122,Lists!$I:$J,2,FALSE),"")</f>
        <v/>
      </c>
      <c r="Q122" s="37" t="str">
        <f t="shared" si="3"/>
        <v>-</v>
      </c>
    </row>
    <row r="123" spans="1:19">
      <c r="M123" s="5">
        <f t="shared" si="2"/>
        <v>0</v>
      </c>
      <c r="P123" s="11" t="str">
        <f>IFERROR(VLOOKUP($O123,Lists!$I:$J,2,FALSE),"")</f>
        <v/>
      </c>
      <c r="Q123" s="37" t="str">
        <f t="shared" si="3"/>
        <v>-</v>
      </c>
    </row>
    <row r="124" spans="1:19">
      <c r="M124" s="5">
        <f t="shared" si="2"/>
        <v>0</v>
      </c>
      <c r="P124" s="11" t="str">
        <f>IFERROR(VLOOKUP($O124,Lists!$I:$J,2,FALSE),"")</f>
        <v/>
      </c>
      <c r="Q124" s="37" t="str">
        <f t="shared" si="3"/>
        <v>-</v>
      </c>
    </row>
    <row r="125" spans="1:19">
      <c r="M125" s="5">
        <f t="shared" si="2"/>
        <v>0</v>
      </c>
      <c r="P125" s="11" t="str">
        <f>IFERROR(VLOOKUP($O125,Lists!$I:$J,2,FALSE),"")</f>
        <v/>
      </c>
      <c r="Q125" s="37" t="str">
        <f t="shared" si="3"/>
        <v>-</v>
      </c>
    </row>
    <row r="126" spans="1:19">
      <c r="M126" s="5">
        <f t="shared" si="2"/>
        <v>0</v>
      </c>
      <c r="P126" s="11" t="str">
        <f>IFERROR(VLOOKUP($O126,Lists!$I:$J,2,FALSE),"")</f>
        <v/>
      </c>
      <c r="Q126" s="37" t="str">
        <f t="shared" si="3"/>
        <v>-</v>
      </c>
    </row>
    <row r="127" spans="1:19">
      <c r="M127" s="5">
        <f t="shared" si="2"/>
        <v>0</v>
      </c>
      <c r="P127" s="11" t="str">
        <f>IFERROR(VLOOKUP($O127,Lists!$I:$J,2,FALSE),"")</f>
        <v/>
      </c>
      <c r="Q127" s="37" t="str">
        <f t="shared" si="3"/>
        <v>-</v>
      </c>
    </row>
    <row r="128" spans="1:19">
      <c r="M128" s="5">
        <f t="shared" si="2"/>
        <v>0</v>
      </c>
      <c r="P128" s="11" t="str">
        <f>IFERROR(VLOOKUP($O128,Lists!$I:$J,2,FALSE),"")</f>
        <v/>
      </c>
      <c r="Q128" s="37" t="str">
        <f t="shared" si="3"/>
        <v>-</v>
      </c>
    </row>
    <row r="129" spans="13:17">
      <c r="M129" s="5">
        <f t="shared" si="2"/>
        <v>0</v>
      </c>
      <c r="P129" s="11" t="str">
        <f>IFERROR(VLOOKUP($O129,Lists!$I:$J,2,FALSE),"")</f>
        <v/>
      </c>
      <c r="Q129" s="37" t="str">
        <f t="shared" si="3"/>
        <v>-</v>
      </c>
    </row>
    <row r="130" spans="13:17">
      <c r="M130" s="5">
        <f t="shared" ref="M130:M193" si="4">SUM(K130:L130)</f>
        <v>0</v>
      </c>
      <c r="P130" s="11" t="str">
        <f>IFERROR(VLOOKUP($O130,Lists!$I:$J,2,FALSE),"")</f>
        <v/>
      </c>
      <c r="Q130" s="37" t="str">
        <f t="shared" si="3"/>
        <v>-</v>
      </c>
    </row>
    <row r="131" spans="13:17">
      <c r="M131" s="5">
        <f t="shared" si="4"/>
        <v>0</v>
      </c>
      <c r="P131" s="11" t="str">
        <f>IFERROR(VLOOKUP($O131,Lists!$I:$J,2,FALSE),"")</f>
        <v/>
      </c>
      <c r="Q131" s="37" t="str">
        <f t="shared" ref="Q131:Q194" si="5">O131&amp;"-"&amp;P131</f>
        <v>-</v>
      </c>
    </row>
    <row r="132" spans="13:17">
      <c r="M132" s="5">
        <f t="shared" si="4"/>
        <v>0</v>
      </c>
      <c r="P132" s="11" t="str">
        <f>IFERROR(VLOOKUP($O132,Lists!$I:$J,2,FALSE),"")</f>
        <v/>
      </c>
      <c r="Q132" s="37" t="str">
        <f t="shared" si="5"/>
        <v>-</v>
      </c>
    </row>
    <row r="133" spans="13:17">
      <c r="M133" s="5">
        <f t="shared" si="4"/>
        <v>0</v>
      </c>
      <c r="P133" s="11" t="str">
        <f>IFERROR(VLOOKUP($O133,Lists!$I:$J,2,FALSE),"")</f>
        <v/>
      </c>
      <c r="Q133" s="37" t="str">
        <f t="shared" si="5"/>
        <v>-</v>
      </c>
    </row>
    <row r="134" spans="13:17">
      <c r="M134" s="5">
        <f t="shared" si="4"/>
        <v>0</v>
      </c>
      <c r="P134" s="11" t="str">
        <f>IFERROR(VLOOKUP($O134,Lists!$I:$J,2,FALSE),"")</f>
        <v/>
      </c>
      <c r="Q134" s="37" t="str">
        <f t="shared" si="5"/>
        <v>-</v>
      </c>
    </row>
    <row r="135" spans="13:17">
      <c r="M135" s="5">
        <f t="shared" si="4"/>
        <v>0</v>
      </c>
      <c r="P135" s="11" t="str">
        <f>IFERROR(VLOOKUP($O135,Lists!$I:$J,2,FALSE),"")</f>
        <v/>
      </c>
      <c r="Q135" s="37" t="str">
        <f t="shared" si="5"/>
        <v>-</v>
      </c>
    </row>
    <row r="136" spans="13:17">
      <c r="M136" s="5">
        <f t="shared" si="4"/>
        <v>0</v>
      </c>
      <c r="P136" s="11" t="str">
        <f>IFERROR(VLOOKUP($O136,Lists!$I:$J,2,FALSE),"")</f>
        <v/>
      </c>
      <c r="Q136" s="37" t="str">
        <f t="shared" si="5"/>
        <v>-</v>
      </c>
    </row>
    <row r="137" spans="13:17">
      <c r="M137" s="5">
        <f t="shared" si="4"/>
        <v>0</v>
      </c>
      <c r="P137" s="11" t="str">
        <f>IFERROR(VLOOKUP($O137,Lists!$I:$J,2,FALSE),"")</f>
        <v/>
      </c>
      <c r="Q137" s="37" t="str">
        <f t="shared" si="5"/>
        <v>-</v>
      </c>
    </row>
    <row r="138" spans="13:17">
      <c r="M138" s="5">
        <f t="shared" si="4"/>
        <v>0</v>
      </c>
      <c r="P138" s="11" t="str">
        <f>IFERROR(VLOOKUP($O138,Lists!$I:$J,2,FALSE),"")</f>
        <v/>
      </c>
      <c r="Q138" s="37" t="str">
        <f t="shared" si="5"/>
        <v>-</v>
      </c>
    </row>
    <row r="139" spans="13:17">
      <c r="M139" s="5">
        <f t="shared" si="4"/>
        <v>0</v>
      </c>
      <c r="P139" s="11" t="str">
        <f>IFERROR(VLOOKUP($O139,Lists!$I:$J,2,FALSE),"")</f>
        <v/>
      </c>
      <c r="Q139" s="37" t="str">
        <f t="shared" si="5"/>
        <v>-</v>
      </c>
    </row>
    <row r="140" spans="13:17">
      <c r="M140" s="5">
        <f t="shared" si="4"/>
        <v>0</v>
      </c>
      <c r="P140" s="11" t="str">
        <f>IFERROR(VLOOKUP($O140,Lists!$I:$J,2,FALSE),"")</f>
        <v/>
      </c>
      <c r="Q140" s="37" t="str">
        <f t="shared" si="5"/>
        <v>-</v>
      </c>
    </row>
    <row r="141" spans="13:17">
      <c r="M141" s="5">
        <f t="shared" si="4"/>
        <v>0</v>
      </c>
      <c r="P141" s="11" t="str">
        <f>IFERROR(VLOOKUP($O141,Lists!$I:$J,2,FALSE),"")</f>
        <v/>
      </c>
      <c r="Q141" s="37" t="str">
        <f t="shared" si="5"/>
        <v>-</v>
      </c>
    </row>
    <row r="142" spans="13:17">
      <c r="M142" s="5">
        <f t="shared" si="4"/>
        <v>0</v>
      </c>
      <c r="P142" s="11" t="str">
        <f>IFERROR(VLOOKUP($O142,Lists!$I:$J,2,FALSE),"")</f>
        <v/>
      </c>
      <c r="Q142" s="37" t="str">
        <f t="shared" si="5"/>
        <v>-</v>
      </c>
    </row>
    <row r="143" spans="13:17">
      <c r="M143" s="5">
        <f t="shared" si="4"/>
        <v>0</v>
      </c>
      <c r="P143" s="11" t="str">
        <f>IFERROR(VLOOKUP($O143,Lists!$I:$J,2,FALSE),"")</f>
        <v/>
      </c>
      <c r="Q143" s="37" t="str">
        <f t="shared" si="5"/>
        <v>-</v>
      </c>
    </row>
    <row r="144" spans="13:17">
      <c r="M144" s="5">
        <f t="shared" si="4"/>
        <v>0</v>
      </c>
      <c r="P144" s="11" t="str">
        <f>IFERROR(VLOOKUP($O144,Lists!$I:$J,2,FALSE),"")</f>
        <v/>
      </c>
      <c r="Q144" s="37" t="str">
        <f t="shared" si="5"/>
        <v>-</v>
      </c>
    </row>
    <row r="145" spans="13:17">
      <c r="M145" s="5">
        <f t="shared" si="4"/>
        <v>0</v>
      </c>
      <c r="P145" s="11" t="str">
        <f>IFERROR(VLOOKUP($O145,Lists!$I:$J,2,FALSE),"")</f>
        <v/>
      </c>
      <c r="Q145" s="37" t="str">
        <f t="shared" si="5"/>
        <v>-</v>
      </c>
    </row>
    <row r="146" spans="13:17">
      <c r="M146" s="5">
        <f t="shared" si="4"/>
        <v>0</v>
      </c>
      <c r="P146" s="11" t="str">
        <f>IFERROR(VLOOKUP($O146,Lists!$I:$J,2,FALSE),"")</f>
        <v/>
      </c>
      <c r="Q146" s="37" t="str">
        <f t="shared" si="5"/>
        <v>-</v>
      </c>
    </row>
    <row r="147" spans="13:17">
      <c r="M147" s="5">
        <f t="shared" si="4"/>
        <v>0</v>
      </c>
      <c r="P147" s="11" t="str">
        <f>IFERROR(VLOOKUP($O147,Lists!$I:$J,2,FALSE),"")</f>
        <v/>
      </c>
      <c r="Q147" s="37" t="str">
        <f t="shared" si="5"/>
        <v>-</v>
      </c>
    </row>
    <row r="148" spans="13:17">
      <c r="M148" s="5">
        <f t="shared" si="4"/>
        <v>0</v>
      </c>
      <c r="P148" s="11" t="str">
        <f>IFERROR(VLOOKUP($O148,Lists!$I:$J,2,FALSE),"")</f>
        <v/>
      </c>
      <c r="Q148" s="37" t="str">
        <f t="shared" si="5"/>
        <v>-</v>
      </c>
    </row>
    <row r="149" spans="13:17">
      <c r="M149" s="5">
        <f t="shared" si="4"/>
        <v>0</v>
      </c>
      <c r="P149" s="11" t="str">
        <f>IFERROR(VLOOKUP($O149,Lists!$I:$J,2,FALSE),"")</f>
        <v/>
      </c>
      <c r="Q149" s="37" t="str">
        <f t="shared" si="5"/>
        <v>-</v>
      </c>
    </row>
    <row r="150" spans="13:17">
      <c r="M150" s="5">
        <f t="shared" si="4"/>
        <v>0</v>
      </c>
      <c r="P150" s="11" t="str">
        <f>IFERROR(VLOOKUP($O150,Lists!$I:$J,2,FALSE),"")</f>
        <v/>
      </c>
      <c r="Q150" s="37" t="str">
        <f t="shared" si="5"/>
        <v>-</v>
      </c>
    </row>
    <row r="151" spans="13:17">
      <c r="M151" s="5">
        <f t="shared" si="4"/>
        <v>0</v>
      </c>
      <c r="P151" s="11" t="str">
        <f>IFERROR(VLOOKUP($O151,Lists!$I:$J,2,FALSE),"")</f>
        <v/>
      </c>
      <c r="Q151" s="37" t="str">
        <f t="shared" si="5"/>
        <v>-</v>
      </c>
    </row>
    <row r="152" spans="13:17">
      <c r="M152" s="5">
        <f t="shared" si="4"/>
        <v>0</v>
      </c>
      <c r="P152" s="11" t="str">
        <f>IFERROR(VLOOKUP($O152,Lists!$I:$J,2,FALSE),"")</f>
        <v/>
      </c>
      <c r="Q152" s="37" t="str">
        <f t="shared" si="5"/>
        <v>-</v>
      </c>
    </row>
    <row r="153" spans="13:17">
      <c r="M153" s="5">
        <f t="shared" si="4"/>
        <v>0</v>
      </c>
      <c r="P153" s="11" t="str">
        <f>IFERROR(VLOOKUP($O153,Lists!$I:$J,2,FALSE),"")</f>
        <v/>
      </c>
      <c r="Q153" s="37" t="str">
        <f t="shared" si="5"/>
        <v>-</v>
      </c>
    </row>
    <row r="154" spans="13:17">
      <c r="M154" s="5">
        <f t="shared" si="4"/>
        <v>0</v>
      </c>
      <c r="P154" s="11" t="str">
        <f>IFERROR(VLOOKUP($O154,Lists!$I:$J,2,FALSE),"")</f>
        <v/>
      </c>
      <c r="Q154" s="37" t="str">
        <f t="shared" si="5"/>
        <v>-</v>
      </c>
    </row>
    <row r="155" spans="13:17">
      <c r="M155" s="5">
        <f t="shared" si="4"/>
        <v>0</v>
      </c>
      <c r="P155" s="11" t="str">
        <f>IFERROR(VLOOKUP($O155,Lists!$I:$J,2,FALSE),"")</f>
        <v/>
      </c>
      <c r="Q155" s="37" t="str">
        <f t="shared" si="5"/>
        <v>-</v>
      </c>
    </row>
    <row r="156" spans="13:17">
      <c r="M156" s="5">
        <f t="shared" si="4"/>
        <v>0</v>
      </c>
      <c r="P156" s="11" t="str">
        <f>IFERROR(VLOOKUP($O156,Lists!$I:$J,2,FALSE),"")</f>
        <v/>
      </c>
      <c r="Q156" s="37" t="str">
        <f t="shared" si="5"/>
        <v>-</v>
      </c>
    </row>
    <row r="157" spans="13:17">
      <c r="M157" s="5">
        <f t="shared" si="4"/>
        <v>0</v>
      </c>
      <c r="P157" s="11" t="str">
        <f>IFERROR(VLOOKUP($O157,Lists!$I:$J,2,FALSE),"")</f>
        <v/>
      </c>
      <c r="Q157" s="37" t="str">
        <f t="shared" si="5"/>
        <v>-</v>
      </c>
    </row>
    <row r="158" spans="13:17">
      <c r="M158" s="5">
        <f t="shared" si="4"/>
        <v>0</v>
      </c>
      <c r="P158" s="11" t="str">
        <f>IFERROR(VLOOKUP($O158,Lists!$I:$J,2,FALSE),"")</f>
        <v/>
      </c>
      <c r="Q158" s="37" t="str">
        <f t="shared" si="5"/>
        <v>-</v>
      </c>
    </row>
    <row r="159" spans="13:17">
      <c r="M159" s="5">
        <f t="shared" si="4"/>
        <v>0</v>
      </c>
      <c r="P159" s="11" t="str">
        <f>IFERROR(VLOOKUP($O159,Lists!$I:$J,2,FALSE),"")</f>
        <v/>
      </c>
      <c r="Q159" s="37" t="str">
        <f t="shared" si="5"/>
        <v>-</v>
      </c>
    </row>
    <row r="160" spans="13:17">
      <c r="M160" s="5">
        <f t="shared" si="4"/>
        <v>0</v>
      </c>
      <c r="P160" s="11" t="str">
        <f>IFERROR(VLOOKUP($O160,Lists!$I:$J,2,FALSE),"")</f>
        <v/>
      </c>
      <c r="Q160" s="37" t="str">
        <f t="shared" si="5"/>
        <v>-</v>
      </c>
    </row>
    <row r="161" spans="13:17">
      <c r="M161" s="5">
        <f t="shared" si="4"/>
        <v>0</v>
      </c>
      <c r="P161" s="11" t="str">
        <f>IFERROR(VLOOKUP($O161,Lists!$I:$J,2,FALSE),"")</f>
        <v/>
      </c>
      <c r="Q161" s="37" t="str">
        <f t="shared" si="5"/>
        <v>-</v>
      </c>
    </row>
    <row r="162" spans="13:17">
      <c r="M162" s="5">
        <f t="shared" si="4"/>
        <v>0</v>
      </c>
      <c r="P162" s="11" t="str">
        <f>IFERROR(VLOOKUP($O162,Lists!$I:$J,2,FALSE),"")</f>
        <v/>
      </c>
      <c r="Q162" s="37" t="str">
        <f t="shared" si="5"/>
        <v>-</v>
      </c>
    </row>
    <row r="163" spans="13:17">
      <c r="M163" s="5">
        <f t="shared" si="4"/>
        <v>0</v>
      </c>
      <c r="P163" s="11" t="str">
        <f>IFERROR(VLOOKUP($O163,Lists!$I:$J,2,FALSE),"")</f>
        <v/>
      </c>
      <c r="Q163" s="37" t="str">
        <f t="shared" si="5"/>
        <v>-</v>
      </c>
    </row>
    <row r="164" spans="13:17">
      <c r="M164" s="5">
        <f t="shared" si="4"/>
        <v>0</v>
      </c>
      <c r="P164" s="11" t="str">
        <f>IFERROR(VLOOKUP($O164,Lists!$I:$J,2,FALSE),"")</f>
        <v/>
      </c>
      <c r="Q164" s="37" t="str">
        <f t="shared" si="5"/>
        <v>-</v>
      </c>
    </row>
    <row r="165" spans="13:17">
      <c r="M165" s="5">
        <f t="shared" si="4"/>
        <v>0</v>
      </c>
      <c r="P165" s="11" t="str">
        <f>IFERROR(VLOOKUP($O165,Lists!$I:$J,2,FALSE),"")</f>
        <v/>
      </c>
      <c r="Q165" s="37" t="str">
        <f t="shared" si="5"/>
        <v>-</v>
      </c>
    </row>
    <row r="166" spans="13:17">
      <c r="M166" s="5">
        <f t="shared" si="4"/>
        <v>0</v>
      </c>
      <c r="P166" s="11" t="str">
        <f>IFERROR(VLOOKUP($O166,Lists!$I:$J,2,FALSE),"")</f>
        <v/>
      </c>
      <c r="Q166" s="37" t="str">
        <f t="shared" si="5"/>
        <v>-</v>
      </c>
    </row>
    <row r="167" spans="13:17">
      <c r="M167" s="5">
        <f t="shared" si="4"/>
        <v>0</v>
      </c>
      <c r="P167" s="11" t="str">
        <f>IFERROR(VLOOKUP($O167,Lists!$I:$J,2,FALSE),"")</f>
        <v/>
      </c>
      <c r="Q167" s="37" t="str">
        <f t="shared" si="5"/>
        <v>-</v>
      </c>
    </row>
    <row r="168" spans="13:17">
      <c r="M168" s="5">
        <f t="shared" si="4"/>
        <v>0</v>
      </c>
      <c r="P168" s="11" t="str">
        <f>IFERROR(VLOOKUP($O168,Lists!$I:$J,2,FALSE),"")</f>
        <v/>
      </c>
      <c r="Q168" s="37" t="str">
        <f t="shared" si="5"/>
        <v>-</v>
      </c>
    </row>
    <row r="169" spans="13:17">
      <c r="M169" s="5">
        <f t="shared" si="4"/>
        <v>0</v>
      </c>
      <c r="P169" s="11" t="str">
        <f>IFERROR(VLOOKUP($O169,Lists!$I:$J,2,FALSE),"")</f>
        <v/>
      </c>
      <c r="Q169" s="37" t="str">
        <f t="shared" si="5"/>
        <v>-</v>
      </c>
    </row>
    <row r="170" spans="13:17">
      <c r="M170" s="5">
        <f t="shared" si="4"/>
        <v>0</v>
      </c>
      <c r="P170" s="11" t="str">
        <f>IFERROR(VLOOKUP($O170,Lists!$I:$J,2,FALSE),"")</f>
        <v/>
      </c>
      <c r="Q170" s="37" t="str">
        <f t="shared" si="5"/>
        <v>-</v>
      </c>
    </row>
    <row r="171" spans="13:17">
      <c r="M171" s="5">
        <f t="shared" si="4"/>
        <v>0</v>
      </c>
      <c r="P171" s="11" t="str">
        <f>IFERROR(VLOOKUP($O171,Lists!$I:$J,2,FALSE),"")</f>
        <v/>
      </c>
      <c r="Q171" s="37" t="str">
        <f t="shared" si="5"/>
        <v>-</v>
      </c>
    </row>
    <row r="172" spans="13:17">
      <c r="M172" s="5">
        <f t="shared" si="4"/>
        <v>0</v>
      </c>
      <c r="P172" s="11" t="str">
        <f>IFERROR(VLOOKUP($O172,Lists!$I:$J,2,FALSE),"")</f>
        <v/>
      </c>
      <c r="Q172" s="37" t="str">
        <f t="shared" si="5"/>
        <v>-</v>
      </c>
    </row>
    <row r="173" spans="13:17">
      <c r="M173" s="5">
        <f t="shared" si="4"/>
        <v>0</v>
      </c>
      <c r="P173" s="11" t="str">
        <f>IFERROR(VLOOKUP($O173,Lists!$I:$J,2,FALSE),"")</f>
        <v/>
      </c>
      <c r="Q173" s="37" t="str">
        <f t="shared" si="5"/>
        <v>-</v>
      </c>
    </row>
    <row r="174" spans="13:17">
      <c r="M174" s="5">
        <f t="shared" si="4"/>
        <v>0</v>
      </c>
      <c r="P174" s="11" t="str">
        <f>IFERROR(VLOOKUP($O174,Lists!$I:$J,2,FALSE),"")</f>
        <v/>
      </c>
      <c r="Q174" s="37" t="str">
        <f t="shared" si="5"/>
        <v>-</v>
      </c>
    </row>
    <row r="175" spans="13:17">
      <c r="M175" s="5">
        <f t="shared" si="4"/>
        <v>0</v>
      </c>
      <c r="P175" s="11" t="str">
        <f>IFERROR(VLOOKUP($O175,Lists!$I:$J,2,FALSE),"")</f>
        <v/>
      </c>
      <c r="Q175" s="37" t="str">
        <f t="shared" si="5"/>
        <v>-</v>
      </c>
    </row>
    <row r="176" spans="13:17">
      <c r="M176" s="5">
        <f t="shared" si="4"/>
        <v>0</v>
      </c>
      <c r="P176" s="11" t="str">
        <f>IFERROR(VLOOKUP($O176,Lists!$I:$J,2,FALSE),"")</f>
        <v/>
      </c>
      <c r="Q176" s="37" t="str">
        <f t="shared" si="5"/>
        <v>-</v>
      </c>
    </row>
    <row r="177" spans="13:17">
      <c r="M177" s="5">
        <f t="shared" si="4"/>
        <v>0</v>
      </c>
      <c r="P177" s="11" t="str">
        <f>IFERROR(VLOOKUP($O177,Lists!$I:$J,2,FALSE),"")</f>
        <v/>
      </c>
      <c r="Q177" s="37" t="str">
        <f t="shared" si="5"/>
        <v>-</v>
      </c>
    </row>
    <row r="178" spans="13:17">
      <c r="M178" s="5">
        <f t="shared" si="4"/>
        <v>0</v>
      </c>
      <c r="P178" s="11" t="str">
        <f>IFERROR(VLOOKUP($O178,Lists!$I:$J,2,FALSE),"")</f>
        <v/>
      </c>
      <c r="Q178" s="37" t="str">
        <f t="shared" si="5"/>
        <v>-</v>
      </c>
    </row>
    <row r="179" spans="13:17">
      <c r="M179" s="5">
        <f t="shared" si="4"/>
        <v>0</v>
      </c>
      <c r="P179" s="11" t="str">
        <f>IFERROR(VLOOKUP($O179,Lists!$I:$J,2,FALSE),"")</f>
        <v/>
      </c>
      <c r="Q179" s="37" t="str">
        <f t="shared" si="5"/>
        <v>-</v>
      </c>
    </row>
    <row r="180" spans="13:17">
      <c r="M180" s="5">
        <f t="shared" si="4"/>
        <v>0</v>
      </c>
      <c r="P180" s="11" t="str">
        <f>IFERROR(VLOOKUP($O180,Lists!$I:$J,2,FALSE),"")</f>
        <v/>
      </c>
      <c r="Q180" s="37" t="str">
        <f t="shared" si="5"/>
        <v>-</v>
      </c>
    </row>
    <row r="181" spans="13:17">
      <c r="M181" s="5">
        <f t="shared" si="4"/>
        <v>0</v>
      </c>
      <c r="P181" s="11" t="str">
        <f>IFERROR(VLOOKUP($O181,Lists!$I:$J,2,FALSE),"")</f>
        <v/>
      </c>
      <c r="Q181" s="37" t="str">
        <f t="shared" si="5"/>
        <v>-</v>
      </c>
    </row>
    <row r="182" spans="13:17">
      <c r="M182" s="5">
        <f t="shared" si="4"/>
        <v>0</v>
      </c>
      <c r="P182" s="11" t="str">
        <f>IFERROR(VLOOKUP($O182,Lists!$I:$J,2,FALSE),"")</f>
        <v/>
      </c>
      <c r="Q182" s="37" t="str">
        <f t="shared" si="5"/>
        <v>-</v>
      </c>
    </row>
    <row r="183" spans="13:17">
      <c r="M183" s="5">
        <f t="shared" si="4"/>
        <v>0</v>
      </c>
      <c r="P183" s="11" t="str">
        <f>IFERROR(VLOOKUP($O183,Lists!$I:$J,2,FALSE),"")</f>
        <v/>
      </c>
      <c r="Q183" s="37" t="str">
        <f t="shared" si="5"/>
        <v>-</v>
      </c>
    </row>
    <row r="184" spans="13:17">
      <c r="M184" s="5">
        <f t="shared" si="4"/>
        <v>0</v>
      </c>
      <c r="P184" s="11" t="str">
        <f>IFERROR(VLOOKUP($O184,Lists!$I:$J,2,FALSE),"")</f>
        <v/>
      </c>
      <c r="Q184" s="37" t="str">
        <f t="shared" si="5"/>
        <v>-</v>
      </c>
    </row>
    <row r="185" spans="13:17">
      <c r="M185" s="5">
        <f t="shared" si="4"/>
        <v>0</v>
      </c>
      <c r="P185" s="11" t="str">
        <f>IFERROR(VLOOKUP($O185,Lists!$I:$J,2,FALSE),"")</f>
        <v/>
      </c>
      <c r="Q185" s="37" t="str">
        <f t="shared" si="5"/>
        <v>-</v>
      </c>
    </row>
    <row r="186" spans="13:17">
      <c r="M186" s="5">
        <f t="shared" si="4"/>
        <v>0</v>
      </c>
      <c r="P186" s="11" t="str">
        <f>IFERROR(VLOOKUP($O186,Lists!$I:$J,2,FALSE),"")</f>
        <v/>
      </c>
      <c r="Q186" s="37" t="str">
        <f t="shared" si="5"/>
        <v>-</v>
      </c>
    </row>
    <row r="187" spans="13:17">
      <c r="M187" s="5">
        <f t="shared" si="4"/>
        <v>0</v>
      </c>
      <c r="P187" s="11" t="str">
        <f>IFERROR(VLOOKUP($O187,Lists!$I:$J,2,FALSE),"")</f>
        <v/>
      </c>
      <c r="Q187" s="37" t="str">
        <f t="shared" si="5"/>
        <v>-</v>
      </c>
    </row>
    <row r="188" spans="13:17">
      <c r="M188" s="5">
        <f t="shared" si="4"/>
        <v>0</v>
      </c>
      <c r="P188" s="11" t="str">
        <f>IFERROR(VLOOKUP($O188,Lists!$I:$J,2,FALSE),"")</f>
        <v/>
      </c>
      <c r="Q188" s="37" t="str">
        <f t="shared" si="5"/>
        <v>-</v>
      </c>
    </row>
    <row r="189" spans="13:17">
      <c r="M189" s="5">
        <f t="shared" si="4"/>
        <v>0</v>
      </c>
      <c r="P189" s="11" t="str">
        <f>IFERROR(VLOOKUP($O189,Lists!$I:$J,2,FALSE),"")</f>
        <v/>
      </c>
      <c r="Q189" s="37" t="str">
        <f t="shared" si="5"/>
        <v>-</v>
      </c>
    </row>
    <row r="190" spans="13:17">
      <c r="M190" s="5">
        <f t="shared" si="4"/>
        <v>0</v>
      </c>
      <c r="P190" s="11" t="str">
        <f>IFERROR(VLOOKUP($O190,Lists!$I:$J,2,FALSE),"")</f>
        <v/>
      </c>
      <c r="Q190" s="37" t="str">
        <f t="shared" si="5"/>
        <v>-</v>
      </c>
    </row>
    <row r="191" spans="13:17">
      <c r="M191" s="5">
        <f t="shared" si="4"/>
        <v>0</v>
      </c>
      <c r="P191" s="11" t="str">
        <f>IFERROR(VLOOKUP($O191,Lists!$I:$J,2,FALSE),"")</f>
        <v/>
      </c>
      <c r="Q191" s="37" t="str">
        <f t="shared" si="5"/>
        <v>-</v>
      </c>
    </row>
    <row r="192" spans="13:17">
      <c r="M192" s="5">
        <f t="shared" si="4"/>
        <v>0</v>
      </c>
      <c r="P192" s="11" t="str">
        <f>IFERROR(VLOOKUP($O192,Lists!$I:$J,2,FALSE),"")</f>
        <v/>
      </c>
      <c r="Q192" s="37" t="str">
        <f t="shared" si="5"/>
        <v>-</v>
      </c>
    </row>
    <row r="193" spans="13:17">
      <c r="M193" s="5">
        <f t="shared" si="4"/>
        <v>0</v>
      </c>
      <c r="P193" s="11" t="str">
        <f>IFERROR(VLOOKUP($O193,Lists!$I:$J,2,FALSE),"")</f>
        <v/>
      </c>
      <c r="Q193" s="37" t="str">
        <f t="shared" si="5"/>
        <v>-</v>
      </c>
    </row>
    <row r="194" spans="13:17">
      <c r="M194" s="5">
        <f t="shared" ref="M194:M257" si="6">SUM(K194:L194)</f>
        <v>0</v>
      </c>
      <c r="P194" s="11" t="str">
        <f>IFERROR(VLOOKUP($O194,Lists!$I:$J,2,FALSE),"")</f>
        <v/>
      </c>
      <c r="Q194" s="37" t="str">
        <f t="shared" si="5"/>
        <v>-</v>
      </c>
    </row>
    <row r="195" spans="13:17">
      <c r="M195" s="5">
        <f t="shared" si="6"/>
        <v>0</v>
      </c>
      <c r="P195" s="11" t="str">
        <f>IFERROR(VLOOKUP($O195,Lists!$I:$J,2,FALSE),"")</f>
        <v/>
      </c>
      <c r="Q195" s="37" t="str">
        <f t="shared" ref="Q195:Q258" si="7">O195&amp;"-"&amp;P195</f>
        <v>-</v>
      </c>
    </row>
    <row r="196" spans="13:17">
      <c r="M196" s="5">
        <f t="shared" si="6"/>
        <v>0</v>
      </c>
      <c r="P196" s="11" t="str">
        <f>IFERROR(VLOOKUP($O196,Lists!$I:$J,2,FALSE),"")</f>
        <v/>
      </c>
      <c r="Q196" s="37" t="str">
        <f t="shared" si="7"/>
        <v>-</v>
      </c>
    </row>
    <row r="197" spans="13:17">
      <c r="M197" s="5">
        <f t="shared" si="6"/>
        <v>0</v>
      </c>
      <c r="P197" s="11" t="str">
        <f>IFERROR(VLOOKUP($O197,Lists!$I:$J,2,FALSE),"")</f>
        <v/>
      </c>
      <c r="Q197" s="37" t="str">
        <f t="shared" si="7"/>
        <v>-</v>
      </c>
    </row>
    <row r="198" spans="13:17">
      <c r="M198" s="5">
        <f t="shared" si="6"/>
        <v>0</v>
      </c>
      <c r="P198" s="11" t="str">
        <f>IFERROR(VLOOKUP($O198,Lists!$I:$J,2,FALSE),"")</f>
        <v/>
      </c>
      <c r="Q198" s="37" t="str">
        <f t="shared" si="7"/>
        <v>-</v>
      </c>
    </row>
    <row r="199" spans="13:17">
      <c r="M199" s="5">
        <f t="shared" si="6"/>
        <v>0</v>
      </c>
      <c r="P199" s="11" t="str">
        <f>IFERROR(VLOOKUP($O199,Lists!$I:$J,2,FALSE),"")</f>
        <v/>
      </c>
      <c r="Q199" s="37" t="str">
        <f t="shared" si="7"/>
        <v>-</v>
      </c>
    </row>
    <row r="200" spans="13:17">
      <c r="M200" s="5">
        <f t="shared" si="6"/>
        <v>0</v>
      </c>
      <c r="P200" s="11" t="str">
        <f>IFERROR(VLOOKUP($O200,Lists!$I:$J,2,FALSE),"")</f>
        <v/>
      </c>
      <c r="Q200" s="37" t="str">
        <f t="shared" si="7"/>
        <v>-</v>
      </c>
    </row>
    <row r="201" spans="13:17">
      <c r="M201" s="5">
        <f t="shared" si="6"/>
        <v>0</v>
      </c>
      <c r="P201" s="11" t="str">
        <f>IFERROR(VLOOKUP($O201,Lists!$I:$J,2,FALSE),"")</f>
        <v/>
      </c>
      <c r="Q201" s="37" t="str">
        <f t="shared" si="7"/>
        <v>-</v>
      </c>
    </row>
    <row r="202" spans="13:17">
      <c r="M202" s="5">
        <f t="shared" si="6"/>
        <v>0</v>
      </c>
      <c r="P202" s="11" t="str">
        <f>IFERROR(VLOOKUP($O202,Lists!$I:$J,2,FALSE),"")</f>
        <v/>
      </c>
      <c r="Q202" s="37" t="str">
        <f t="shared" si="7"/>
        <v>-</v>
      </c>
    </row>
    <row r="203" spans="13:17">
      <c r="M203" s="5">
        <f t="shared" si="6"/>
        <v>0</v>
      </c>
      <c r="P203" s="11" t="str">
        <f>IFERROR(VLOOKUP($O203,Lists!$I:$J,2,FALSE),"")</f>
        <v/>
      </c>
      <c r="Q203" s="37" t="str">
        <f t="shared" si="7"/>
        <v>-</v>
      </c>
    </row>
    <row r="204" spans="13:17">
      <c r="M204" s="5">
        <f t="shared" si="6"/>
        <v>0</v>
      </c>
      <c r="P204" s="11" t="str">
        <f>IFERROR(VLOOKUP($O204,Lists!$I:$J,2,FALSE),"")</f>
        <v/>
      </c>
      <c r="Q204" s="37" t="str">
        <f t="shared" si="7"/>
        <v>-</v>
      </c>
    </row>
    <row r="205" spans="13:17">
      <c r="M205" s="5">
        <f t="shared" si="6"/>
        <v>0</v>
      </c>
      <c r="P205" s="11" t="str">
        <f>IFERROR(VLOOKUP($O205,Lists!$I:$J,2,FALSE),"")</f>
        <v/>
      </c>
      <c r="Q205" s="37" t="str">
        <f t="shared" si="7"/>
        <v>-</v>
      </c>
    </row>
    <row r="206" spans="13:17">
      <c r="M206" s="5">
        <f t="shared" si="6"/>
        <v>0</v>
      </c>
      <c r="P206" s="11" t="str">
        <f>IFERROR(VLOOKUP($O206,Lists!$I:$J,2,FALSE),"")</f>
        <v/>
      </c>
      <c r="Q206" s="37" t="str">
        <f t="shared" si="7"/>
        <v>-</v>
      </c>
    </row>
    <row r="207" spans="13:17">
      <c r="M207" s="5">
        <f t="shared" si="6"/>
        <v>0</v>
      </c>
      <c r="P207" s="11" t="str">
        <f>IFERROR(VLOOKUP($O207,Lists!$I:$J,2,FALSE),"")</f>
        <v/>
      </c>
      <c r="Q207" s="37" t="str">
        <f t="shared" si="7"/>
        <v>-</v>
      </c>
    </row>
    <row r="208" spans="13:17">
      <c r="M208" s="5">
        <f t="shared" si="6"/>
        <v>0</v>
      </c>
      <c r="P208" s="11" t="str">
        <f>IFERROR(VLOOKUP($O208,Lists!$I:$J,2,FALSE),"")</f>
        <v/>
      </c>
      <c r="Q208" s="37" t="str">
        <f t="shared" si="7"/>
        <v>-</v>
      </c>
    </row>
    <row r="209" spans="13:17">
      <c r="M209" s="5">
        <f t="shared" si="6"/>
        <v>0</v>
      </c>
      <c r="P209" s="11" t="str">
        <f>IFERROR(VLOOKUP($O209,Lists!$I:$J,2,FALSE),"")</f>
        <v/>
      </c>
      <c r="Q209" s="37" t="str">
        <f t="shared" si="7"/>
        <v>-</v>
      </c>
    </row>
    <row r="210" spans="13:17">
      <c r="M210" s="5">
        <f t="shared" si="6"/>
        <v>0</v>
      </c>
      <c r="P210" s="11" t="str">
        <f>IFERROR(VLOOKUP($O210,Lists!$I:$J,2,FALSE),"")</f>
        <v/>
      </c>
      <c r="Q210" s="37" t="str">
        <f t="shared" si="7"/>
        <v>-</v>
      </c>
    </row>
    <row r="211" spans="13:17">
      <c r="M211" s="5">
        <f t="shared" si="6"/>
        <v>0</v>
      </c>
      <c r="P211" s="11" t="str">
        <f>IFERROR(VLOOKUP($O211,Lists!$I:$J,2,FALSE),"")</f>
        <v/>
      </c>
      <c r="Q211" s="37" t="str">
        <f t="shared" si="7"/>
        <v>-</v>
      </c>
    </row>
    <row r="212" spans="13:17">
      <c r="M212" s="5">
        <f t="shared" si="6"/>
        <v>0</v>
      </c>
      <c r="P212" s="11" t="str">
        <f>IFERROR(VLOOKUP($O212,Lists!$I:$J,2,FALSE),"")</f>
        <v/>
      </c>
      <c r="Q212" s="37" t="str">
        <f t="shared" si="7"/>
        <v>-</v>
      </c>
    </row>
    <row r="213" spans="13:17">
      <c r="M213" s="5">
        <f t="shared" si="6"/>
        <v>0</v>
      </c>
      <c r="P213" s="11" t="str">
        <f>IFERROR(VLOOKUP($O213,Lists!$I:$J,2,FALSE),"")</f>
        <v/>
      </c>
      <c r="Q213" s="37" t="str">
        <f t="shared" si="7"/>
        <v>-</v>
      </c>
    </row>
    <row r="214" spans="13:17">
      <c r="M214" s="5">
        <f t="shared" si="6"/>
        <v>0</v>
      </c>
      <c r="P214" s="11" t="str">
        <f>IFERROR(VLOOKUP($O214,Lists!$I:$J,2,FALSE),"")</f>
        <v/>
      </c>
      <c r="Q214" s="37" t="str">
        <f t="shared" si="7"/>
        <v>-</v>
      </c>
    </row>
    <row r="215" spans="13:17">
      <c r="M215" s="5">
        <f t="shared" si="6"/>
        <v>0</v>
      </c>
      <c r="P215" s="11" t="str">
        <f>IFERROR(VLOOKUP($O215,Lists!$I:$J,2,FALSE),"")</f>
        <v/>
      </c>
      <c r="Q215" s="37" t="str">
        <f t="shared" si="7"/>
        <v>-</v>
      </c>
    </row>
    <row r="216" spans="13:17">
      <c r="M216" s="5">
        <f t="shared" si="6"/>
        <v>0</v>
      </c>
      <c r="P216" s="11" t="str">
        <f>IFERROR(VLOOKUP($O216,Lists!$I:$J,2,FALSE),"")</f>
        <v/>
      </c>
      <c r="Q216" s="37" t="str">
        <f t="shared" si="7"/>
        <v>-</v>
      </c>
    </row>
    <row r="217" spans="13:17">
      <c r="M217" s="5">
        <f t="shared" si="6"/>
        <v>0</v>
      </c>
      <c r="P217" s="11" t="str">
        <f>IFERROR(VLOOKUP($O217,Lists!$I:$J,2,FALSE),"")</f>
        <v/>
      </c>
      <c r="Q217" s="37" t="str">
        <f t="shared" si="7"/>
        <v>-</v>
      </c>
    </row>
    <row r="218" spans="13:17">
      <c r="M218" s="5">
        <f t="shared" si="6"/>
        <v>0</v>
      </c>
      <c r="P218" s="11" t="str">
        <f>IFERROR(VLOOKUP($O218,Lists!$I:$J,2,FALSE),"")</f>
        <v/>
      </c>
      <c r="Q218" s="37" t="str">
        <f t="shared" si="7"/>
        <v>-</v>
      </c>
    </row>
    <row r="219" spans="13:17">
      <c r="M219" s="5">
        <f t="shared" si="6"/>
        <v>0</v>
      </c>
      <c r="P219" s="11" t="str">
        <f>IFERROR(VLOOKUP($O219,Lists!$I:$J,2,FALSE),"")</f>
        <v/>
      </c>
      <c r="Q219" s="37" t="str">
        <f t="shared" si="7"/>
        <v>-</v>
      </c>
    </row>
    <row r="220" spans="13:17">
      <c r="M220" s="5">
        <f t="shared" si="6"/>
        <v>0</v>
      </c>
      <c r="P220" s="11" t="str">
        <f>IFERROR(VLOOKUP($O220,Lists!$I:$J,2,FALSE),"")</f>
        <v/>
      </c>
      <c r="Q220" s="37" t="str">
        <f t="shared" si="7"/>
        <v>-</v>
      </c>
    </row>
    <row r="221" spans="13:17">
      <c r="M221" s="5">
        <f t="shared" si="6"/>
        <v>0</v>
      </c>
      <c r="P221" s="11" t="str">
        <f>IFERROR(VLOOKUP($O221,Lists!$I:$J,2,FALSE),"")</f>
        <v/>
      </c>
      <c r="Q221" s="37" t="str">
        <f t="shared" si="7"/>
        <v>-</v>
      </c>
    </row>
    <row r="222" spans="13:17">
      <c r="M222" s="5">
        <f t="shared" si="6"/>
        <v>0</v>
      </c>
      <c r="P222" s="11" t="str">
        <f>IFERROR(VLOOKUP($O222,Lists!$I:$J,2,FALSE),"")</f>
        <v/>
      </c>
      <c r="Q222" s="37" t="str">
        <f t="shared" si="7"/>
        <v>-</v>
      </c>
    </row>
    <row r="223" spans="13:17">
      <c r="M223" s="5">
        <f t="shared" si="6"/>
        <v>0</v>
      </c>
      <c r="P223" s="11" t="str">
        <f>IFERROR(VLOOKUP($O223,Lists!$I:$J,2,FALSE),"")</f>
        <v/>
      </c>
      <c r="Q223" s="37" t="str">
        <f t="shared" si="7"/>
        <v>-</v>
      </c>
    </row>
    <row r="224" spans="13:17">
      <c r="M224" s="5">
        <f t="shared" si="6"/>
        <v>0</v>
      </c>
      <c r="P224" s="11" t="str">
        <f>IFERROR(VLOOKUP($O224,Lists!$I:$J,2,FALSE),"")</f>
        <v/>
      </c>
      <c r="Q224" s="37" t="str">
        <f t="shared" si="7"/>
        <v>-</v>
      </c>
    </row>
    <row r="225" spans="13:17">
      <c r="M225" s="5">
        <f t="shared" si="6"/>
        <v>0</v>
      </c>
      <c r="P225" s="11" t="str">
        <f>IFERROR(VLOOKUP($O225,Lists!$I:$J,2,FALSE),"")</f>
        <v/>
      </c>
      <c r="Q225" s="37" t="str">
        <f t="shared" si="7"/>
        <v>-</v>
      </c>
    </row>
    <row r="226" spans="13:17">
      <c r="M226" s="5">
        <f t="shared" si="6"/>
        <v>0</v>
      </c>
      <c r="P226" s="11" t="str">
        <f>IFERROR(VLOOKUP($O226,Lists!$I:$J,2,FALSE),"")</f>
        <v/>
      </c>
      <c r="Q226" s="37" t="str">
        <f t="shared" si="7"/>
        <v>-</v>
      </c>
    </row>
    <row r="227" spans="13:17">
      <c r="M227" s="5">
        <f t="shared" si="6"/>
        <v>0</v>
      </c>
      <c r="P227" s="11" t="str">
        <f>IFERROR(VLOOKUP($O227,Lists!$I:$J,2,FALSE),"")</f>
        <v/>
      </c>
      <c r="Q227" s="37" t="str">
        <f t="shared" si="7"/>
        <v>-</v>
      </c>
    </row>
    <row r="228" spans="13:17">
      <c r="M228" s="5">
        <f t="shared" si="6"/>
        <v>0</v>
      </c>
      <c r="P228" s="11" t="str">
        <f>IFERROR(VLOOKUP($O228,Lists!$I:$J,2,FALSE),"")</f>
        <v/>
      </c>
      <c r="Q228" s="37" t="str">
        <f t="shared" si="7"/>
        <v>-</v>
      </c>
    </row>
    <row r="229" spans="13:17">
      <c r="M229" s="5">
        <f t="shared" si="6"/>
        <v>0</v>
      </c>
      <c r="P229" s="11" t="str">
        <f>IFERROR(VLOOKUP($O229,Lists!$I:$J,2,FALSE),"")</f>
        <v/>
      </c>
      <c r="Q229" s="37" t="str">
        <f t="shared" si="7"/>
        <v>-</v>
      </c>
    </row>
    <row r="230" spans="13:17">
      <c r="M230" s="5">
        <f t="shared" si="6"/>
        <v>0</v>
      </c>
      <c r="P230" s="11" t="str">
        <f>IFERROR(VLOOKUP($O230,Lists!$I:$J,2,FALSE),"")</f>
        <v/>
      </c>
      <c r="Q230" s="37" t="str">
        <f t="shared" si="7"/>
        <v>-</v>
      </c>
    </row>
    <row r="231" spans="13:17">
      <c r="M231" s="5">
        <f t="shared" si="6"/>
        <v>0</v>
      </c>
      <c r="P231" s="11" t="str">
        <f>IFERROR(VLOOKUP($O231,Lists!$I:$J,2,FALSE),"")</f>
        <v/>
      </c>
      <c r="Q231" s="37" t="str">
        <f t="shared" si="7"/>
        <v>-</v>
      </c>
    </row>
    <row r="232" spans="13:17">
      <c r="M232" s="5">
        <f t="shared" si="6"/>
        <v>0</v>
      </c>
      <c r="P232" s="11" t="str">
        <f>IFERROR(VLOOKUP($O232,Lists!$I:$J,2,FALSE),"")</f>
        <v/>
      </c>
      <c r="Q232" s="37" t="str">
        <f t="shared" si="7"/>
        <v>-</v>
      </c>
    </row>
    <row r="233" spans="13:17">
      <c r="M233" s="5">
        <f t="shared" si="6"/>
        <v>0</v>
      </c>
      <c r="P233" s="11" t="str">
        <f>IFERROR(VLOOKUP($O233,Lists!$I:$J,2,FALSE),"")</f>
        <v/>
      </c>
      <c r="Q233" s="37" t="str">
        <f t="shared" si="7"/>
        <v>-</v>
      </c>
    </row>
    <row r="234" spans="13:17">
      <c r="M234" s="5">
        <f t="shared" si="6"/>
        <v>0</v>
      </c>
      <c r="P234" s="11" t="str">
        <f>IFERROR(VLOOKUP($O234,Lists!$I:$J,2,FALSE),"")</f>
        <v/>
      </c>
      <c r="Q234" s="37" t="str">
        <f t="shared" si="7"/>
        <v>-</v>
      </c>
    </row>
    <row r="235" spans="13:17">
      <c r="M235" s="5">
        <f t="shared" si="6"/>
        <v>0</v>
      </c>
      <c r="P235" s="11" t="str">
        <f>IFERROR(VLOOKUP($O235,Lists!$I:$J,2,FALSE),"")</f>
        <v/>
      </c>
      <c r="Q235" s="37" t="str">
        <f t="shared" si="7"/>
        <v>-</v>
      </c>
    </row>
    <row r="236" spans="13:17">
      <c r="M236" s="5">
        <f t="shared" si="6"/>
        <v>0</v>
      </c>
      <c r="P236" s="11" t="str">
        <f>IFERROR(VLOOKUP($O236,Lists!$I:$J,2,FALSE),"")</f>
        <v/>
      </c>
      <c r="Q236" s="37" t="str">
        <f t="shared" si="7"/>
        <v>-</v>
      </c>
    </row>
    <row r="237" spans="13:17">
      <c r="M237" s="5">
        <f t="shared" si="6"/>
        <v>0</v>
      </c>
      <c r="P237" s="11" t="str">
        <f>IFERROR(VLOOKUP($O237,Lists!$I:$J,2,FALSE),"")</f>
        <v/>
      </c>
      <c r="Q237" s="37" t="str">
        <f t="shared" si="7"/>
        <v>-</v>
      </c>
    </row>
    <row r="238" spans="13:17">
      <c r="M238" s="5">
        <f t="shared" si="6"/>
        <v>0</v>
      </c>
      <c r="P238" s="11" t="str">
        <f>IFERROR(VLOOKUP($O238,Lists!$I:$J,2,FALSE),"")</f>
        <v/>
      </c>
      <c r="Q238" s="37" t="str">
        <f t="shared" si="7"/>
        <v>-</v>
      </c>
    </row>
    <row r="239" spans="13:17">
      <c r="M239" s="5">
        <f t="shared" si="6"/>
        <v>0</v>
      </c>
      <c r="P239" s="11" t="str">
        <f>IFERROR(VLOOKUP($O239,Lists!$I:$J,2,FALSE),"")</f>
        <v/>
      </c>
      <c r="Q239" s="37" t="str">
        <f t="shared" si="7"/>
        <v>-</v>
      </c>
    </row>
    <row r="240" spans="13:17">
      <c r="M240" s="5">
        <f t="shared" si="6"/>
        <v>0</v>
      </c>
      <c r="P240" s="11" t="str">
        <f>IFERROR(VLOOKUP($O240,Lists!$I:$J,2,FALSE),"")</f>
        <v/>
      </c>
      <c r="Q240" s="37" t="str">
        <f t="shared" si="7"/>
        <v>-</v>
      </c>
    </row>
    <row r="241" spans="13:17">
      <c r="M241" s="5">
        <f t="shared" si="6"/>
        <v>0</v>
      </c>
      <c r="P241" s="11" t="str">
        <f>IFERROR(VLOOKUP($O241,Lists!$I:$J,2,FALSE),"")</f>
        <v/>
      </c>
      <c r="Q241" s="37" t="str">
        <f t="shared" si="7"/>
        <v>-</v>
      </c>
    </row>
    <row r="242" spans="13:17">
      <c r="M242" s="5">
        <f t="shared" si="6"/>
        <v>0</v>
      </c>
      <c r="P242" s="11" t="str">
        <f>IFERROR(VLOOKUP($O242,Lists!$I:$J,2,FALSE),"")</f>
        <v/>
      </c>
      <c r="Q242" s="37" t="str">
        <f t="shared" si="7"/>
        <v>-</v>
      </c>
    </row>
    <row r="243" spans="13:17">
      <c r="M243" s="5">
        <f t="shared" si="6"/>
        <v>0</v>
      </c>
      <c r="P243" s="11" t="str">
        <f>IFERROR(VLOOKUP($O243,Lists!$I:$J,2,FALSE),"")</f>
        <v/>
      </c>
      <c r="Q243" s="37" t="str">
        <f t="shared" si="7"/>
        <v>-</v>
      </c>
    </row>
    <row r="244" spans="13:17">
      <c r="M244" s="5">
        <f t="shared" si="6"/>
        <v>0</v>
      </c>
      <c r="P244" s="11" t="str">
        <f>IFERROR(VLOOKUP($O244,Lists!$I:$J,2,FALSE),"")</f>
        <v/>
      </c>
      <c r="Q244" s="37" t="str">
        <f t="shared" si="7"/>
        <v>-</v>
      </c>
    </row>
    <row r="245" spans="13:17">
      <c r="M245" s="5">
        <f t="shared" si="6"/>
        <v>0</v>
      </c>
      <c r="P245" s="11" t="str">
        <f>IFERROR(VLOOKUP($O245,Lists!$I:$J,2,FALSE),"")</f>
        <v/>
      </c>
      <c r="Q245" s="37" t="str">
        <f t="shared" si="7"/>
        <v>-</v>
      </c>
    </row>
    <row r="246" spans="13:17">
      <c r="M246" s="5">
        <f t="shared" si="6"/>
        <v>0</v>
      </c>
      <c r="P246" s="11" t="str">
        <f>IFERROR(VLOOKUP($O246,Lists!$I:$J,2,FALSE),"")</f>
        <v/>
      </c>
      <c r="Q246" s="37" t="str">
        <f t="shared" si="7"/>
        <v>-</v>
      </c>
    </row>
    <row r="247" spans="13:17">
      <c r="M247" s="5">
        <f t="shared" si="6"/>
        <v>0</v>
      </c>
      <c r="P247" s="11" t="str">
        <f>IFERROR(VLOOKUP($O247,Lists!$I:$J,2,FALSE),"")</f>
        <v/>
      </c>
      <c r="Q247" s="37" t="str">
        <f t="shared" si="7"/>
        <v>-</v>
      </c>
    </row>
    <row r="248" spans="13:17">
      <c r="M248" s="5">
        <f t="shared" si="6"/>
        <v>0</v>
      </c>
      <c r="P248" s="11" t="str">
        <f>IFERROR(VLOOKUP($O248,Lists!$I:$J,2,FALSE),"")</f>
        <v/>
      </c>
      <c r="Q248" s="37" t="str">
        <f t="shared" si="7"/>
        <v>-</v>
      </c>
    </row>
    <row r="249" spans="13:17">
      <c r="M249" s="5">
        <f t="shared" si="6"/>
        <v>0</v>
      </c>
      <c r="P249" s="11" t="str">
        <f>IFERROR(VLOOKUP($O249,Lists!$I:$J,2,FALSE),"")</f>
        <v/>
      </c>
      <c r="Q249" s="37" t="str">
        <f t="shared" si="7"/>
        <v>-</v>
      </c>
    </row>
    <row r="250" spans="13:17">
      <c r="M250" s="5">
        <f t="shared" si="6"/>
        <v>0</v>
      </c>
      <c r="P250" s="11" t="str">
        <f>IFERROR(VLOOKUP($O250,Lists!$I:$J,2,FALSE),"")</f>
        <v/>
      </c>
      <c r="Q250" s="37" t="str">
        <f t="shared" si="7"/>
        <v>-</v>
      </c>
    </row>
    <row r="251" spans="13:17">
      <c r="M251" s="5">
        <f t="shared" si="6"/>
        <v>0</v>
      </c>
      <c r="P251" s="11" t="str">
        <f>IFERROR(VLOOKUP($O251,Lists!$I:$J,2,FALSE),"")</f>
        <v/>
      </c>
      <c r="Q251" s="37" t="str">
        <f t="shared" si="7"/>
        <v>-</v>
      </c>
    </row>
    <row r="252" spans="13:17">
      <c r="M252" s="5">
        <f t="shared" si="6"/>
        <v>0</v>
      </c>
      <c r="P252" s="11" t="str">
        <f>IFERROR(VLOOKUP($O252,Lists!$I:$J,2,FALSE),"")</f>
        <v/>
      </c>
      <c r="Q252" s="37" t="str">
        <f t="shared" si="7"/>
        <v>-</v>
      </c>
    </row>
    <row r="253" spans="13:17">
      <c r="M253" s="5">
        <f t="shared" si="6"/>
        <v>0</v>
      </c>
      <c r="P253" s="11" t="str">
        <f>IFERROR(VLOOKUP($O253,Lists!$I:$J,2,FALSE),"")</f>
        <v/>
      </c>
      <c r="Q253" s="37" t="str">
        <f t="shared" si="7"/>
        <v>-</v>
      </c>
    </row>
    <row r="254" spans="13:17">
      <c r="M254" s="5">
        <f t="shared" si="6"/>
        <v>0</v>
      </c>
      <c r="P254" s="11" t="str">
        <f>IFERROR(VLOOKUP($O254,Lists!$I:$J,2,FALSE),"")</f>
        <v/>
      </c>
      <c r="Q254" s="37" t="str">
        <f t="shared" si="7"/>
        <v>-</v>
      </c>
    </row>
    <row r="255" spans="13:17">
      <c r="M255" s="5">
        <f t="shared" si="6"/>
        <v>0</v>
      </c>
      <c r="P255" s="11" t="str">
        <f>IFERROR(VLOOKUP($O255,Lists!$I:$J,2,FALSE),"")</f>
        <v/>
      </c>
      <c r="Q255" s="37" t="str">
        <f t="shared" si="7"/>
        <v>-</v>
      </c>
    </row>
    <row r="256" spans="13:17">
      <c r="M256" s="5">
        <f t="shared" si="6"/>
        <v>0</v>
      </c>
      <c r="P256" s="11" t="str">
        <f>IFERROR(VLOOKUP($O256,Lists!$I:$J,2,FALSE),"")</f>
        <v/>
      </c>
      <c r="Q256" s="37" t="str">
        <f t="shared" si="7"/>
        <v>-</v>
      </c>
    </row>
    <row r="257" spans="13:17">
      <c r="M257" s="5">
        <f t="shared" si="6"/>
        <v>0</v>
      </c>
      <c r="P257" s="11" t="str">
        <f>IFERROR(VLOOKUP($O257,Lists!$I:$J,2,FALSE),"")</f>
        <v/>
      </c>
      <c r="Q257" s="37" t="str">
        <f t="shared" si="7"/>
        <v>-</v>
      </c>
    </row>
    <row r="258" spans="13:17">
      <c r="M258" s="5">
        <f t="shared" ref="M258:M321" si="8">SUM(K258:L258)</f>
        <v>0</v>
      </c>
      <c r="P258" s="11" t="str">
        <f>IFERROR(VLOOKUP($O258,Lists!$I:$J,2,FALSE),"")</f>
        <v/>
      </c>
      <c r="Q258" s="37" t="str">
        <f t="shared" si="7"/>
        <v>-</v>
      </c>
    </row>
    <row r="259" spans="13:17">
      <c r="M259" s="5">
        <f t="shared" si="8"/>
        <v>0</v>
      </c>
      <c r="P259" s="11" t="str">
        <f>IFERROR(VLOOKUP($O259,Lists!$I:$J,2,FALSE),"")</f>
        <v/>
      </c>
      <c r="Q259" s="37" t="str">
        <f t="shared" ref="Q259:Q322" si="9">O259&amp;"-"&amp;P259</f>
        <v>-</v>
      </c>
    </row>
    <row r="260" spans="13:17">
      <c r="M260" s="5">
        <f t="shared" si="8"/>
        <v>0</v>
      </c>
      <c r="P260" s="11" t="str">
        <f>IFERROR(VLOOKUP($O260,Lists!$I:$J,2,FALSE),"")</f>
        <v/>
      </c>
      <c r="Q260" s="37" t="str">
        <f t="shared" si="9"/>
        <v>-</v>
      </c>
    </row>
    <row r="261" spans="13:17">
      <c r="M261" s="5">
        <f t="shared" si="8"/>
        <v>0</v>
      </c>
      <c r="P261" s="11" t="str">
        <f>IFERROR(VLOOKUP($O261,Lists!$I:$J,2,FALSE),"")</f>
        <v/>
      </c>
      <c r="Q261" s="37" t="str">
        <f t="shared" si="9"/>
        <v>-</v>
      </c>
    </row>
    <row r="262" spans="13:17">
      <c r="M262" s="5">
        <f t="shared" si="8"/>
        <v>0</v>
      </c>
      <c r="P262" s="11" t="str">
        <f>IFERROR(VLOOKUP($O262,Lists!$I:$J,2,FALSE),"")</f>
        <v/>
      </c>
      <c r="Q262" s="37" t="str">
        <f t="shared" si="9"/>
        <v>-</v>
      </c>
    </row>
    <row r="263" spans="13:17">
      <c r="M263" s="5">
        <f t="shared" si="8"/>
        <v>0</v>
      </c>
      <c r="P263" s="11" t="str">
        <f>IFERROR(VLOOKUP($O263,Lists!$I:$J,2,FALSE),"")</f>
        <v/>
      </c>
      <c r="Q263" s="37" t="str">
        <f t="shared" si="9"/>
        <v>-</v>
      </c>
    </row>
    <row r="264" spans="13:17">
      <c r="M264" s="5">
        <f t="shared" si="8"/>
        <v>0</v>
      </c>
      <c r="P264" s="11" t="str">
        <f>IFERROR(VLOOKUP($O264,Lists!$I:$J,2,FALSE),"")</f>
        <v/>
      </c>
      <c r="Q264" s="37" t="str">
        <f t="shared" si="9"/>
        <v>-</v>
      </c>
    </row>
    <row r="265" spans="13:17">
      <c r="M265" s="5">
        <f t="shared" si="8"/>
        <v>0</v>
      </c>
      <c r="P265" s="11" t="str">
        <f>IFERROR(VLOOKUP($O265,Lists!$I:$J,2,FALSE),"")</f>
        <v/>
      </c>
      <c r="Q265" s="37" t="str">
        <f t="shared" si="9"/>
        <v>-</v>
      </c>
    </row>
    <row r="266" spans="13:17">
      <c r="M266" s="5">
        <f t="shared" si="8"/>
        <v>0</v>
      </c>
      <c r="P266" s="11" t="str">
        <f>IFERROR(VLOOKUP($O266,Lists!$I:$J,2,FALSE),"")</f>
        <v/>
      </c>
      <c r="Q266" s="37" t="str">
        <f t="shared" si="9"/>
        <v>-</v>
      </c>
    </row>
    <row r="267" spans="13:17">
      <c r="M267" s="5">
        <f t="shared" si="8"/>
        <v>0</v>
      </c>
      <c r="P267" s="11" t="str">
        <f>IFERROR(VLOOKUP($O267,Lists!$I:$J,2,FALSE),"")</f>
        <v/>
      </c>
      <c r="Q267" s="37" t="str">
        <f t="shared" si="9"/>
        <v>-</v>
      </c>
    </row>
    <row r="268" spans="13:17">
      <c r="M268" s="5">
        <f t="shared" si="8"/>
        <v>0</v>
      </c>
      <c r="P268" s="11" t="str">
        <f>IFERROR(VLOOKUP($O268,Lists!$I:$J,2,FALSE),"")</f>
        <v/>
      </c>
      <c r="Q268" s="37" t="str">
        <f t="shared" si="9"/>
        <v>-</v>
      </c>
    </row>
    <row r="269" spans="13:17">
      <c r="M269" s="5">
        <f t="shared" si="8"/>
        <v>0</v>
      </c>
      <c r="P269" s="11" t="str">
        <f>IFERROR(VLOOKUP($O269,Lists!$I:$J,2,FALSE),"")</f>
        <v/>
      </c>
      <c r="Q269" s="37" t="str">
        <f t="shared" si="9"/>
        <v>-</v>
      </c>
    </row>
    <row r="270" spans="13:17">
      <c r="M270" s="5">
        <f t="shared" si="8"/>
        <v>0</v>
      </c>
      <c r="P270" s="11" t="str">
        <f>IFERROR(VLOOKUP($O270,Lists!$I:$J,2,FALSE),"")</f>
        <v/>
      </c>
      <c r="Q270" s="37" t="str">
        <f t="shared" si="9"/>
        <v>-</v>
      </c>
    </row>
    <row r="271" spans="13:17">
      <c r="M271" s="5">
        <f t="shared" si="8"/>
        <v>0</v>
      </c>
      <c r="P271" s="11" t="str">
        <f>IFERROR(VLOOKUP($O271,Lists!$I:$J,2,FALSE),"")</f>
        <v/>
      </c>
      <c r="Q271" s="37" t="str">
        <f t="shared" si="9"/>
        <v>-</v>
      </c>
    </row>
    <row r="272" spans="13:17">
      <c r="M272" s="5">
        <f t="shared" si="8"/>
        <v>0</v>
      </c>
      <c r="P272" s="11" t="str">
        <f>IFERROR(VLOOKUP($O272,Lists!$I:$J,2,FALSE),"")</f>
        <v/>
      </c>
      <c r="Q272" s="37" t="str">
        <f t="shared" si="9"/>
        <v>-</v>
      </c>
    </row>
    <row r="273" spans="13:17">
      <c r="M273" s="5">
        <f t="shared" si="8"/>
        <v>0</v>
      </c>
      <c r="P273" s="11" t="str">
        <f>IFERROR(VLOOKUP($O273,Lists!$I:$J,2,FALSE),"")</f>
        <v/>
      </c>
      <c r="Q273" s="37" t="str">
        <f t="shared" si="9"/>
        <v>-</v>
      </c>
    </row>
    <row r="274" spans="13:17">
      <c r="M274" s="5">
        <f t="shared" si="8"/>
        <v>0</v>
      </c>
      <c r="P274" s="11" t="str">
        <f>IFERROR(VLOOKUP($O274,Lists!$I:$J,2,FALSE),"")</f>
        <v/>
      </c>
      <c r="Q274" s="37" t="str">
        <f t="shared" si="9"/>
        <v>-</v>
      </c>
    </row>
    <row r="275" spans="13:17">
      <c r="M275" s="5">
        <f t="shared" si="8"/>
        <v>0</v>
      </c>
      <c r="P275" s="11" t="str">
        <f>IFERROR(VLOOKUP($O275,Lists!$I:$J,2,FALSE),"")</f>
        <v/>
      </c>
      <c r="Q275" s="37" t="str">
        <f t="shared" si="9"/>
        <v>-</v>
      </c>
    </row>
    <row r="276" spans="13:17">
      <c r="M276" s="5">
        <f t="shared" si="8"/>
        <v>0</v>
      </c>
      <c r="P276" s="11" t="str">
        <f>IFERROR(VLOOKUP($O276,Lists!$I:$J,2,FALSE),"")</f>
        <v/>
      </c>
      <c r="Q276" s="37" t="str">
        <f t="shared" si="9"/>
        <v>-</v>
      </c>
    </row>
    <row r="277" spans="13:17">
      <c r="M277" s="5">
        <f t="shared" si="8"/>
        <v>0</v>
      </c>
      <c r="P277" s="11" t="str">
        <f>IFERROR(VLOOKUP($O277,Lists!$I:$J,2,FALSE),"")</f>
        <v/>
      </c>
      <c r="Q277" s="37" t="str">
        <f t="shared" si="9"/>
        <v>-</v>
      </c>
    </row>
    <row r="278" spans="13:17">
      <c r="M278" s="5">
        <f t="shared" si="8"/>
        <v>0</v>
      </c>
      <c r="P278" s="11" t="str">
        <f>IFERROR(VLOOKUP($O278,Lists!$I:$J,2,FALSE),"")</f>
        <v/>
      </c>
      <c r="Q278" s="37" t="str">
        <f t="shared" si="9"/>
        <v>-</v>
      </c>
    </row>
    <row r="279" spans="13:17">
      <c r="M279" s="5">
        <f t="shared" si="8"/>
        <v>0</v>
      </c>
      <c r="P279" s="11" t="str">
        <f>IFERROR(VLOOKUP($O279,Lists!$I:$J,2,FALSE),"")</f>
        <v/>
      </c>
      <c r="Q279" s="37" t="str">
        <f t="shared" si="9"/>
        <v>-</v>
      </c>
    </row>
    <row r="280" spans="13:17">
      <c r="M280" s="5">
        <f t="shared" si="8"/>
        <v>0</v>
      </c>
      <c r="P280" s="11" t="str">
        <f>IFERROR(VLOOKUP($O280,Lists!$I:$J,2,FALSE),"")</f>
        <v/>
      </c>
      <c r="Q280" s="37" t="str">
        <f t="shared" si="9"/>
        <v>-</v>
      </c>
    </row>
    <row r="281" spans="13:17">
      <c r="M281" s="5">
        <f t="shared" si="8"/>
        <v>0</v>
      </c>
      <c r="P281" s="11" t="str">
        <f>IFERROR(VLOOKUP($O281,Lists!$I:$J,2,FALSE),"")</f>
        <v/>
      </c>
      <c r="Q281" s="37" t="str">
        <f t="shared" si="9"/>
        <v>-</v>
      </c>
    </row>
    <row r="282" spans="13:17">
      <c r="M282" s="5">
        <f t="shared" si="8"/>
        <v>0</v>
      </c>
      <c r="P282" s="11" t="str">
        <f>IFERROR(VLOOKUP($O282,Lists!$I:$J,2,FALSE),"")</f>
        <v/>
      </c>
      <c r="Q282" s="37" t="str">
        <f t="shared" si="9"/>
        <v>-</v>
      </c>
    </row>
    <row r="283" spans="13:17">
      <c r="M283" s="5">
        <f t="shared" si="8"/>
        <v>0</v>
      </c>
      <c r="P283" s="11" t="str">
        <f>IFERROR(VLOOKUP($O283,Lists!$I:$J,2,FALSE),"")</f>
        <v/>
      </c>
      <c r="Q283" s="37" t="str">
        <f t="shared" si="9"/>
        <v>-</v>
      </c>
    </row>
    <row r="284" spans="13:17">
      <c r="M284" s="5">
        <f t="shared" si="8"/>
        <v>0</v>
      </c>
      <c r="P284" s="11" t="str">
        <f>IFERROR(VLOOKUP($O284,Lists!$I:$J,2,FALSE),"")</f>
        <v/>
      </c>
      <c r="Q284" s="37" t="str">
        <f t="shared" si="9"/>
        <v>-</v>
      </c>
    </row>
    <row r="285" spans="13:17">
      <c r="M285" s="5">
        <f t="shared" si="8"/>
        <v>0</v>
      </c>
      <c r="P285" s="11" t="str">
        <f>IFERROR(VLOOKUP($O285,Lists!$I:$J,2,FALSE),"")</f>
        <v/>
      </c>
      <c r="Q285" s="37" t="str">
        <f t="shared" si="9"/>
        <v>-</v>
      </c>
    </row>
    <row r="286" spans="13:17">
      <c r="M286" s="5">
        <f t="shared" si="8"/>
        <v>0</v>
      </c>
      <c r="P286" s="11" t="str">
        <f>IFERROR(VLOOKUP($O286,Lists!$I:$J,2,FALSE),"")</f>
        <v/>
      </c>
      <c r="Q286" s="37" t="str">
        <f t="shared" si="9"/>
        <v>-</v>
      </c>
    </row>
    <row r="287" spans="13:17">
      <c r="M287" s="5">
        <f t="shared" si="8"/>
        <v>0</v>
      </c>
      <c r="P287" s="11" t="str">
        <f>IFERROR(VLOOKUP($O287,Lists!$I:$J,2,FALSE),"")</f>
        <v/>
      </c>
      <c r="Q287" s="37" t="str">
        <f t="shared" si="9"/>
        <v>-</v>
      </c>
    </row>
    <row r="288" spans="13:17">
      <c r="M288" s="5">
        <f t="shared" si="8"/>
        <v>0</v>
      </c>
      <c r="P288" s="11" t="str">
        <f>IFERROR(VLOOKUP($O288,Lists!$I:$J,2,FALSE),"")</f>
        <v/>
      </c>
      <c r="Q288" s="37" t="str">
        <f t="shared" si="9"/>
        <v>-</v>
      </c>
    </row>
    <row r="289" spans="13:17">
      <c r="M289" s="5">
        <f t="shared" si="8"/>
        <v>0</v>
      </c>
      <c r="P289" s="11" t="str">
        <f>IFERROR(VLOOKUP($O289,Lists!$I:$J,2,FALSE),"")</f>
        <v/>
      </c>
      <c r="Q289" s="37" t="str">
        <f t="shared" si="9"/>
        <v>-</v>
      </c>
    </row>
    <row r="290" spans="13:17">
      <c r="M290" s="5">
        <f t="shared" si="8"/>
        <v>0</v>
      </c>
      <c r="P290" s="11" t="str">
        <f>IFERROR(VLOOKUP($O290,Lists!$I:$J,2,FALSE),"")</f>
        <v/>
      </c>
      <c r="Q290" s="37" t="str">
        <f t="shared" si="9"/>
        <v>-</v>
      </c>
    </row>
    <row r="291" spans="13:17">
      <c r="M291" s="5">
        <f t="shared" si="8"/>
        <v>0</v>
      </c>
      <c r="P291" s="11" t="str">
        <f>IFERROR(VLOOKUP($O291,Lists!$I:$J,2,FALSE),"")</f>
        <v/>
      </c>
      <c r="Q291" s="37" t="str">
        <f t="shared" si="9"/>
        <v>-</v>
      </c>
    </row>
    <row r="292" spans="13:17">
      <c r="M292" s="5">
        <f t="shared" si="8"/>
        <v>0</v>
      </c>
      <c r="P292" s="11" t="str">
        <f>IFERROR(VLOOKUP($O292,Lists!$I:$J,2,FALSE),"")</f>
        <v/>
      </c>
      <c r="Q292" s="37" t="str">
        <f t="shared" si="9"/>
        <v>-</v>
      </c>
    </row>
    <row r="293" spans="13:17">
      <c r="M293" s="5">
        <f t="shared" si="8"/>
        <v>0</v>
      </c>
      <c r="P293" s="11" t="str">
        <f>IFERROR(VLOOKUP($O293,Lists!$I:$J,2,FALSE),"")</f>
        <v/>
      </c>
      <c r="Q293" s="37" t="str">
        <f t="shared" si="9"/>
        <v>-</v>
      </c>
    </row>
    <row r="294" spans="13:17">
      <c r="M294" s="5">
        <f t="shared" si="8"/>
        <v>0</v>
      </c>
      <c r="P294" s="11" t="str">
        <f>IFERROR(VLOOKUP($O294,Lists!$I:$J,2,FALSE),"")</f>
        <v/>
      </c>
      <c r="Q294" s="37" t="str">
        <f t="shared" si="9"/>
        <v>-</v>
      </c>
    </row>
    <row r="295" spans="13:17">
      <c r="M295" s="5">
        <f t="shared" si="8"/>
        <v>0</v>
      </c>
      <c r="P295" s="11" t="str">
        <f>IFERROR(VLOOKUP($O295,Lists!$I:$J,2,FALSE),"")</f>
        <v/>
      </c>
      <c r="Q295" s="37" t="str">
        <f t="shared" si="9"/>
        <v>-</v>
      </c>
    </row>
    <row r="296" spans="13:17">
      <c r="M296" s="5">
        <f t="shared" si="8"/>
        <v>0</v>
      </c>
      <c r="P296" s="11" t="str">
        <f>IFERROR(VLOOKUP($O296,Lists!$I:$J,2,FALSE),"")</f>
        <v/>
      </c>
      <c r="Q296" s="37" t="str">
        <f t="shared" si="9"/>
        <v>-</v>
      </c>
    </row>
    <row r="297" spans="13:17">
      <c r="M297" s="5">
        <f t="shared" si="8"/>
        <v>0</v>
      </c>
      <c r="P297" s="11" t="str">
        <f>IFERROR(VLOOKUP($O297,Lists!$I:$J,2,FALSE),"")</f>
        <v/>
      </c>
      <c r="Q297" s="37" t="str">
        <f t="shared" si="9"/>
        <v>-</v>
      </c>
    </row>
    <row r="298" spans="13:17">
      <c r="M298" s="5">
        <f t="shared" si="8"/>
        <v>0</v>
      </c>
      <c r="P298" s="11" t="str">
        <f>IFERROR(VLOOKUP($O298,Lists!$I:$J,2,FALSE),"")</f>
        <v/>
      </c>
      <c r="Q298" s="37" t="str">
        <f t="shared" si="9"/>
        <v>-</v>
      </c>
    </row>
    <row r="299" spans="13:17">
      <c r="M299" s="5">
        <f t="shared" si="8"/>
        <v>0</v>
      </c>
      <c r="P299" s="11" t="str">
        <f>IFERROR(VLOOKUP($O299,Lists!$I:$J,2,FALSE),"")</f>
        <v/>
      </c>
      <c r="Q299" s="37" t="str">
        <f t="shared" si="9"/>
        <v>-</v>
      </c>
    </row>
    <row r="300" spans="13:17">
      <c r="M300" s="5">
        <f t="shared" si="8"/>
        <v>0</v>
      </c>
      <c r="P300" s="11" t="str">
        <f>IFERROR(VLOOKUP($O300,Lists!$I:$J,2,FALSE),"")</f>
        <v/>
      </c>
      <c r="Q300" s="37" t="str">
        <f t="shared" si="9"/>
        <v>-</v>
      </c>
    </row>
    <row r="301" spans="13:17">
      <c r="M301" s="5">
        <f t="shared" si="8"/>
        <v>0</v>
      </c>
      <c r="P301" s="11" t="str">
        <f>IFERROR(VLOOKUP($O301,Lists!$I:$J,2,FALSE),"")</f>
        <v/>
      </c>
      <c r="Q301" s="37" t="str">
        <f t="shared" si="9"/>
        <v>-</v>
      </c>
    </row>
    <row r="302" spans="13:17">
      <c r="M302" s="5">
        <f t="shared" si="8"/>
        <v>0</v>
      </c>
      <c r="P302" s="11" t="str">
        <f>IFERROR(VLOOKUP($O302,Lists!$I:$J,2,FALSE),"")</f>
        <v/>
      </c>
      <c r="Q302" s="37" t="str">
        <f t="shared" si="9"/>
        <v>-</v>
      </c>
    </row>
    <row r="303" spans="13:17">
      <c r="M303" s="5">
        <f t="shared" si="8"/>
        <v>0</v>
      </c>
      <c r="P303" s="11" t="str">
        <f>IFERROR(VLOOKUP($O303,Lists!$I:$J,2,FALSE),"")</f>
        <v/>
      </c>
      <c r="Q303" s="37" t="str">
        <f t="shared" si="9"/>
        <v>-</v>
      </c>
    </row>
    <row r="304" spans="13:17">
      <c r="M304" s="5">
        <f t="shared" si="8"/>
        <v>0</v>
      </c>
      <c r="P304" s="11" t="str">
        <f>IFERROR(VLOOKUP($O304,Lists!$I:$J,2,FALSE),"")</f>
        <v/>
      </c>
      <c r="Q304" s="37" t="str">
        <f t="shared" si="9"/>
        <v>-</v>
      </c>
    </row>
    <row r="305" spans="13:17">
      <c r="M305" s="5">
        <f t="shared" si="8"/>
        <v>0</v>
      </c>
      <c r="P305" s="11" t="str">
        <f>IFERROR(VLOOKUP($O305,Lists!$I:$J,2,FALSE),"")</f>
        <v/>
      </c>
      <c r="Q305" s="37" t="str">
        <f t="shared" si="9"/>
        <v>-</v>
      </c>
    </row>
    <row r="306" spans="13:17">
      <c r="M306" s="5">
        <f t="shared" si="8"/>
        <v>0</v>
      </c>
      <c r="P306" s="11" t="str">
        <f>IFERROR(VLOOKUP($O306,Lists!$I:$J,2,FALSE),"")</f>
        <v/>
      </c>
      <c r="Q306" s="37" t="str">
        <f t="shared" si="9"/>
        <v>-</v>
      </c>
    </row>
    <row r="307" spans="13:17">
      <c r="M307" s="5">
        <f t="shared" si="8"/>
        <v>0</v>
      </c>
      <c r="P307" s="11" t="str">
        <f>IFERROR(VLOOKUP($O307,Lists!$I:$J,2,FALSE),"")</f>
        <v/>
      </c>
      <c r="Q307" s="37" t="str">
        <f t="shared" si="9"/>
        <v>-</v>
      </c>
    </row>
    <row r="308" spans="13:17">
      <c r="M308" s="5">
        <f t="shared" si="8"/>
        <v>0</v>
      </c>
      <c r="P308" s="11" t="str">
        <f>IFERROR(VLOOKUP($O308,Lists!$I:$J,2,FALSE),"")</f>
        <v/>
      </c>
      <c r="Q308" s="37" t="str">
        <f t="shared" si="9"/>
        <v>-</v>
      </c>
    </row>
    <row r="309" spans="13:17">
      <c r="M309" s="5">
        <f t="shared" si="8"/>
        <v>0</v>
      </c>
      <c r="P309" s="11" t="str">
        <f>IFERROR(VLOOKUP($O309,Lists!$I:$J,2,FALSE),"")</f>
        <v/>
      </c>
      <c r="Q309" s="37" t="str">
        <f t="shared" si="9"/>
        <v>-</v>
      </c>
    </row>
    <row r="310" spans="13:17">
      <c r="M310" s="5">
        <f t="shared" si="8"/>
        <v>0</v>
      </c>
      <c r="P310" s="11" t="str">
        <f>IFERROR(VLOOKUP($O310,Lists!$I:$J,2,FALSE),"")</f>
        <v/>
      </c>
      <c r="Q310" s="37" t="str">
        <f t="shared" si="9"/>
        <v>-</v>
      </c>
    </row>
    <row r="311" spans="13:17">
      <c r="M311" s="5">
        <f t="shared" si="8"/>
        <v>0</v>
      </c>
      <c r="P311" s="11" t="str">
        <f>IFERROR(VLOOKUP($O311,Lists!$I:$J,2,FALSE),"")</f>
        <v/>
      </c>
      <c r="Q311" s="37" t="str">
        <f t="shared" si="9"/>
        <v>-</v>
      </c>
    </row>
    <row r="312" spans="13:17">
      <c r="M312" s="5">
        <f t="shared" si="8"/>
        <v>0</v>
      </c>
      <c r="P312" s="11" t="str">
        <f>IFERROR(VLOOKUP($O312,Lists!$I:$J,2,FALSE),"")</f>
        <v/>
      </c>
      <c r="Q312" s="37" t="str">
        <f t="shared" si="9"/>
        <v>-</v>
      </c>
    </row>
    <row r="313" spans="13:17">
      <c r="M313" s="5">
        <f t="shared" si="8"/>
        <v>0</v>
      </c>
      <c r="P313" s="11" t="str">
        <f>IFERROR(VLOOKUP($O313,Lists!$I:$J,2,FALSE),"")</f>
        <v/>
      </c>
      <c r="Q313" s="37" t="str">
        <f t="shared" si="9"/>
        <v>-</v>
      </c>
    </row>
    <row r="314" spans="13:17">
      <c r="M314" s="5">
        <f t="shared" si="8"/>
        <v>0</v>
      </c>
      <c r="P314" s="11" t="str">
        <f>IFERROR(VLOOKUP($O314,Lists!$I:$J,2,FALSE),"")</f>
        <v/>
      </c>
      <c r="Q314" s="37" t="str">
        <f t="shared" si="9"/>
        <v>-</v>
      </c>
    </row>
    <row r="315" spans="13:17">
      <c r="M315" s="5">
        <f t="shared" si="8"/>
        <v>0</v>
      </c>
      <c r="P315" s="11" t="str">
        <f>IFERROR(VLOOKUP($O315,Lists!$I:$J,2,FALSE),"")</f>
        <v/>
      </c>
      <c r="Q315" s="37" t="str">
        <f t="shared" si="9"/>
        <v>-</v>
      </c>
    </row>
    <row r="316" spans="13:17">
      <c r="M316" s="5">
        <f t="shared" si="8"/>
        <v>0</v>
      </c>
      <c r="P316" s="11" t="str">
        <f>IFERROR(VLOOKUP($O316,Lists!$I:$J,2,FALSE),"")</f>
        <v/>
      </c>
      <c r="Q316" s="37" t="str">
        <f t="shared" si="9"/>
        <v>-</v>
      </c>
    </row>
    <row r="317" spans="13:17">
      <c r="M317" s="5">
        <f t="shared" si="8"/>
        <v>0</v>
      </c>
      <c r="P317" s="11" t="str">
        <f>IFERROR(VLOOKUP($O317,Lists!$I:$J,2,FALSE),"")</f>
        <v/>
      </c>
      <c r="Q317" s="37" t="str">
        <f t="shared" si="9"/>
        <v>-</v>
      </c>
    </row>
    <row r="318" spans="13:17">
      <c r="M318" s="5">
        <f t="shared" si="8"/>
        <v>0</v>
      </c>
      <c r="P318" s="11" t="str">
        <f>IFERROR(VLOOKUP($O318,Lists!$I:$J,2,FALSE),"")</f>
        <v/>
      </c>
      <c r="Q318" s="37" t="str">
        <f t="shared" si="9"/>
        <v>-</v>
      </c>
    </row>
    <row r="319" spans="13:17">
      <c r="M319" s="5">
        <f t="shared" si="8"/>
        <v>0</v>
      </c>
      <c r="P319" s="11" t="str">
        <f>IFERROR(VLOOKUP($O319,Lists!$I:$J,2,FALSE),"")</f>
        <v/>
      </c>
      <c r="Q319" s="37" t="str">
        <f t="shared" si="9"/>
        <v>-</v>
      </c>
    </row>
    <row r="320" spans="13:17">
      <c r="M320" s="5">
        <f t="shared" si="8"/>
        <v>0</v>
      </c>
      <c r="P320" s="11" t="str">
        <f>IFERROR(VLOOKUP($O320,Lists!$I:$J,2,FALSE),"")</f>
        <v/>
      </c>
      <c r="Q320" s="37" t="str">
        <f t="shared" si="9"/>
        <v>-</v>
      </c>
    </row>
    <row r="321" spans="13:17">
      <c r="M321" s="5">
        <f t="shared" si="8"/>
        <v>0</v>
      </c>
      <c r="P321" s="11" t="str">
        <f>IFERROR(VLOOKUP($O321,Lists!$I:$J,2,FALSE),"")</f>
        <v/>
      </c>
      <c r="Q321" s="37" t="str">
        <f t="shared" si="9"/>
        <v>-</v>
      </c>
    </row>
    <row r="322" spans="13:17">
      <c r="M322" s="5">
        <f t="shared" ref="M322:M385" si="10">SUM(K322:L322)</f>
        <v>0</v>
      </c>
      <c r="P322" s="11" t="str">
        <f>IFERROR(VLOOKUP($O322,Lists!$I:$J,2,FALSE),"")</f>
        <v/>
      </c>
      <c r="Q322" s="37" t="str">
        <f t="shared" si="9"/>
        <v>-</v>
      </c>
    </row>
    <row r="323" spans="13:17">
      <c r="M323" s="5">
        <f t="shared" si="10"/>
        <v>0</v>
      </c>
      <c r="P323" s="11" t="str">
        <f>IFERROR(VLOOKUP($O323,Lists!$I:$J,2,FALSE),"")</f>
        <v/>
      </c>
      <c r="Q323" s="37" t="str">
        <f t="shared" ref="Q323:Q386" si="11">O323&amp;"-"&amp;P323</f>
        <v>-</v>
      </c>
    </row>
    <row r="324" spans="13:17">
      <c r="M324" s="5">
        <f t="shared" si="10"/>
        <v>0</v>
      </c>
      <c r="P324" s="11" t="str">
        <f>IFERROR(VLOOKUP($O324,Lists!$I:$J,2,FALSE),"")</f>
        <v/>
      </c>
      <c r="Q324" s="37" t="str">
        <f t="shared" si="11"/>
        <v>-</v>
      </c>
    </row>
    <row r="325" spans="13:17">
      <c r="M325" s="5">
        <f t="shared" si="10"/>
        <v>0</v>
      </c>
      <c r="P325" s="11" t="str">
        <f>IFERROR(VLOOKUP($O325,Lists!$I:$J,2,FALSE),"")</f>
        <v/>
      </c>
      <c r="Q325" s="37" t="str">
        <f t="shared" si="11"/>
        <v>-</v>
      </c>
    </row>
    <row r="326" spans="13:17">
      <c r="M326" s="5">
        <f t="shared" si="10"/>
        <v>0</v>
      </c>
      <c r="P326" s="11" t="str">
        <f>IFERROR(VLOOKUP($O326,Lists!$I:$J,2,FALSE),"")</f>
        <v/>
      </c>
      <c r="Q326" s="37" t="str">
        <f t="shared" si="11"/>
        <v>-</v>
      </c>
    </row>
    <row r="327" spans="13:17">
      <c r="M327" s="5">
        <f t="shared" si="10"/>
        <v>0</v>
      </c>
      <c r="P327" s="11" t="str">
        <f>IFERROR(VLOOKUP($O327,Lists!$I:$J,2,FALSE),"")</f>
        <v/>
      </c>
      <c r="Q327" s="37" t="str">
        <f t="shared" si="11"/>
        <v>-</v>
      </c>
    </row>
    <row r="328" spans="13:17">
      <c r="M328" s="5">
        <f t="shared" si="10"/>
        <v>0</v>
      </c>
      <c r="P328" s="11" t="str">
        <f>IFERROR(VLOOKUP($O328,Lists!$I:$J,2,FALSE),"")</f>
        <v/>
      </c>
      <c r="Q328" s="37" t="str">
        <f t="shared" si="11"/>
        <v>-</v>
      </c>
    </row>
    <row r="329" spans="13:17">
      <c r="M329" s="5">
        <f t="shared" si="10"/>
        <v>0</v>
      </c>
      <c r="P329" s="11" t="str">
        <f>IFERROR(VLOOKUP($O329,Lists!$I:$J,2,FALSE),"")</f>
        <v/>
      </c>
      <c r="Q329" s="37" t="str">
        <f t="shared" si="11"/>
        <v>-</v>
      </c>
    </row>
    <row r="330" spans="13:17">
      <c r="M330" s="5">
        <f t="shared" si="10"/>
        <v>0</v>
      </c>
      <c r="P330" s="11" t="str">
        <f>IFERROR(VLOOKUP($O330,Lists!$I:$J,2,FALSE),"")</f>
        <v/>
      </c>
      <c r="Q330" s="37" t="str">
        <f t="shared" si="11"/>
        <v>-</v>
      </c>
    </row>
    <row r="331" spans="13:17">
      <c r="M331" s="5">
        <f t="shared" si="10"/>
        <v>0</v>
      </c>
      <c r="P331" s="11" t="str">
        <f>IFERROR(VLOOKUP($O331,Lists!$I:$J,2,FALSE),"")</f>
        <v/>
      </c>
      <c r="Q331" s="37" t="str">
        <f t="shared" si="11"/>
        <v>-</v>
      </c>
    </row>
    <row r="332" spans="13:17">
      <c r="M332" s="5">
        <f t="shared" si="10"/>
        <v>0</v>
      </c>
      <c r="P332" s="11" t="str">
        <f>IFERROR(VLOOKUP($O332,Lists!$I:$J,2,FALSE),"")</f>
        <v/>
      </c>
      <c r="Q332" s="37" t="str">
        <f t="shared" si="11"/>
        <v>-</v>
      </c>
    </row>
    <row r="333" spans="13:17">
      <c r="M333" s="5">
        <f t="shared" si="10"/>
        <v>0</v>
      </c>
      <c r="P333" s="11" t="str">
        <f>IFERROR(VLOOKUP($O333,Lists!$I:$J,2,FALSE),"")</f>
        <v/>
      </c>
      <c r="Q333" s="37" t="str">
        <f t="shared" si="11"/>
        <v>-</v>
      </c>
    </row>
    <row r="334" spans="13:17">
      <c r="M334" s="5">
        <f t="shared" si="10"/>
        <v>0</v>
      </c>
      <c r="P334" s="11" t="str">
        <f>IFERROR(VLOOKUP($O334,Lists!$I:$J,2,FALSE),"")</f>
        <v/>
      </c>
      <c r="Q334" s="37" t="str">
        <f t="shared" si="11"/>
        <v>-</v>
      </c>
    </row>
    <row r="335" spans="13:17">
      <c r="M335" s="5">
        <f t="shared" si="10"/>
        <v>0</v>
      </c>
      <c r="P335" s="11" t="str">
        <f>IFERROR(VLOOKUP($O335,Lists!$I:$J,2,FALSE),"")</f>
        <v/>
      </c>
      <c r="Q335" s="37" t="str">
        <f t="shared" si="11"/>
        <v>-</v>
      </c>
    </row>
    <row r="336" spans="13:17">
      <c r="M336" s="5">
        <f t="shared" si="10"/>
        <v>0</v>
      </c>
      <c r="P336" s="11" t="str">
        <f>IFERROR(VLOOKUP($O336,Lists!$I:$J,2,FALSE),"")</f>
        <v/>
      </c>
      <c r="Q336" s="37" t="str">
        <f t="shared" si="11"/>
        <v>-</v>
      </c>
    </row>
    <row r="337" spans="13:17">
      <c r="M337" s="5">
        <f t="shared" si="10"/>
        <v>0</v>
      </c>
      <c r="P337" s="11" t="str">
        <f>IFERROR(VLOOKUP($O337,Lists!$I:$J,2,FALSE),"")</f>
        <v/>
      </c>
      <c r="Q337" s="37" t="str">
        <f t="shared" si="11"/>
        <v>-</v>
      </c>
    </row>
    <row r="338" spans="13:17">
      <c r="M338" s="5">
        <f t="shared" si="10"/>
        <v>0</v>
      </c>
      <c r="P338" s="11" t="str">
        <f>IFERROR(VLOOKUP($O338,Lists!$I:$J,2,FALSE),"")</f>
        <v/>
      </c>
      <c r="Q338" s="37" t="str">
        <f t="shared" si="11"/>
        <v>-</v>
      </c>
    </row>
    <row r="339" spans="13:17">
      <c r="M339" s="5">
        <f t="shared" si="10"/>
        <v>0</v>
      </c>
      <c r="P339" s="11" t="str">
        <f>IFERROR(VLOOKUP($O339,Lists!$I:$J,2,FALSE),"")</f>
        <v/>
      </c>
      <c r="Q339" s="37" t="str">
        <f t="shared" si="11"/>
        <v>-</v>
      </c>
    </row>
    <row r="340" spans="13:17">
      <c r="M340" s="5">
        <f t="shared" si="10"/>
        <v>0</v>
      </c>
      <c r="P340" s="11" t="str">
        <f>IFERROR(VLOOKUP($O340,Lists!$I:$J,2,FALSE),"")</f>
        <v/>
      </c>
      <c r="Q340" s="37" t="str">
        <f t="shared" si="11"/>
        <v>-</v>
      </c>
    </row>
    <row r="341" spans="13:17">
      <c r="M341" s="5">
        <f t="shared" si="10"/>
        <v>0</v>
      </c>
      <c r="P341" s="11" t="str">
        <f>IFERROR(VLOOKUP($O341,Lists!$I:$J,2,FALSE),"")</f>
        <v/>
      </c>
      <c r="Q341" s="37" t="str">
        <f t="shared" si="11"/>
        <v>-</v>
      </c>
    </row>
    <row r="342" spans="13:17">
      <c r="M342" s="5">
        <f t="shared" si="10"/>
        <v>0</v>
      </c>
      <c r="P342" s="11" t="str">
        <f>IFERROR(VLOOKUP($O342,Lists!$I:$J,2,FALSE),"")</f>
        <v/>
      </c>
      <c r="Q342" s="37" t="str">
        <f t="shared" si="11"/>
        <v>-</v>
      </c>
    </row>
    <row r="343" spans="13:17">
      <c r="M343" s="5">
        <f t="shared" si="10"/>
        <v>0</v>
      </c>
      <c r="P343" s="11" t="str">
        <f>IFERROR(VLOOKUP($O343,Lists!$I:$J,2,FALSE),"")</f>
        <v/>
      </c>
      <c r="Q343" s="37" t="str">
        <f t="shared" si="11"/>
        <v>-</v>
      </c>
    </row>
    <row r="344" spans="13:17">
      <c r="M344" s="5">
        <f t="shared" si="10"/>
        <v>0</v>
      </c>
      <c r="P344" s="11" t="str">
        <f>IFERROR(VLOOKUP($O344,Lists!$I:$J,2,FALSE),"")</f>
        <v/>
      </c>
      <c r="Q344" s="37" t="str">
        <f t="shared" si="11"/>
        <v>-</v>
      </c>
    </row>
    <row r="345" spans="13:17">
      <c r="M345" s="5">
        <f t="shared" si="10"/>
        <v>0</v>
      </c>
      <c r="P345" s="11" t="str">
        <f>IFERROR(VLOOKUP($O345,Lists!$I:$J,2,FALSE),"")</f>
        <v/>
      </c>
      <c r="Q345" s="37" t="str">
        <f t="shared" si="11"/>
        <v>-</v>
      </c>
    </row>
    <row r="346" spans="13:17">
      <c r="M346" s="5">
        <f t="shared" si="10"/>
        <v>0</v>
      </c>
      <c r="P346" s="11" t="str">
        <f>IFERROR(VLOOKUP($O346,Lists!$I:$J,2,FALSE),"")</f>
        <v/>
      </c>
      <c r="Q346" s="37" t="str">
        <f t="shared" si="11"/>
        <v>-</v>
      </c>
    </row>
    <row r="347" spans="13:17">
      <c r="M347" s="5">
        <f t="shared" si="10"/>
        <v>0</v>
      </c>
      <c r="P347" s="11" t="str">
        <f>IFERROR(VLOOKUP($O347,Lists!$I:$J,2,FALSE),"")</f>
        <v/>
      </c>
      <c r="Q347" s="37" t="str">
        <f t="shared" si="11"/>
        <v>-</v>
      </c>
    </row>
    <row r="348" spans="13:17">
      <c r="M348" s="5">
        <f t="shared" si="10"/>
        <v>0</v>
      </c>
      <c r="P348" s="11" t="str">
        <f>IFERROR(VLOOKUP($O348,Lists!$I:$J,2,FALSE),"")</f>
        <v/>
      </c>
      <c r="Q348" s="37" t="str">
        <f t="shared" si="11"/>
        <v>-</v>
      </c>
    </row>
    <row r="349" spans="13:17">
      <c r="M349" s="5">
        <f t="shared" si="10"/>
        <v>0</v>
      </c>
      <c r="P349" s="11" t="str">
        <f>IFERROR(VLOOKUP($O349,Lists!$I:$J,2,FALSE),"")</f>
        <v/>
      </c>
      <c r="Q349" s="37" t="str">
        <f t="shared" si="11"/>
        <v>-</v>
      </c>
    </row>
    <row r="350" spans="13:17">
      <c r="M350" s="5">
        <f t="shared" si="10"/>
        <v>0</v>
      </c>
      <c r="P350" s="11" t="str">
        <f>IFERROR(VLOOKUP($O350,Lists!$I:$J,2,FALSE),"")</f>
        <v/>
      </c>
      <c r="Q350" s="37" t="str">
        <f t="shared" si="11"/>
        <v>-</v>
      </c>
    </row>
    <row r="351" spans="13:17">
      <c r="M351" s="5">
        <f t="shared" si="10"/>
        <v>0</v>
      </c>
      <c r="P351" s="11" t="str">
        <f>IFERROR(VLOOKUP($O351,Lists!$I:$J,2,FALSE),"")</f>
        <v/>
      </c>
      <c r="Q351" s="37" t="str">
        <f t="shared" si="11"/>
        <v>-</v>
      </c>
    </row>
    <row r="352" spans="13:17">
      <c r="M352" s="5">
        <f t="shared" si="10"/>
        <v>0</v>
      </c>
      <c r="P352" s="11" t="str">
        <f>IFERROR(VLOOKUP($O352,Lists!$I:$J,2,FALSE),"")</f>
        <v/>
      </c>
      <c r="Q352" s="37" t="str">
        <f t="shared" si="11"/>
        <v>-</v>
      </c>
    </row>
    <row r="353" spans="13:17">
      <c r="M353" s="5">
        <f t="shared" si="10"/>
        <v>0</v>
      </c>
      <c r="P353" s="11" t="str">
        <f>IFERROR(VLOOKUP($O353,Lists!$I:$J,2,FALSE),"")</f>
        <v/>
      </c>
      <c r="Q353" s="37" t="str">
        <f t="shared" si="11"/>
        <v>-</v>
      </c>
    </row>
    <row r="354" spans="13:17">
      <c r="M354" s="5">
        <f t="shared" si="10"/>
        <v>0</v>
      </c>
      <c r="P354" s="11" t="str">
        <f>IFERROR(VLOOKUP($O354,Lists!$I:$J,2,FALSE),"")</f>
        <v/>
      </c>
      <c r="Q354" s="37" t="str">
        <f t="shared" si="11"/>
        <v>-</v>
      </c>
    </row>
    <row r="355" spans="13:17">
      <c r="M355" s="5">
        <f t="shared" si="10"/>
        <v>0</v>
      </c>
      <c r="P355" s="11" t="str">
        <f>IFERROR(VLOOKUP($O355,Lists!$I:$J,2,FALSE),"")</f>
        <v/>
      </c>
      <c r="Q355" s="37" t="str">
        <f t="shared" si="11"/>
        <v>-</v>
      </c>
    </row>
    <row r="356" spans="13:17">
      <c r="M356" s="5">
        <f t="shared" si="10"/>
        <v>0</v>
      </c>
      <c r="P356" s="11" t="str">
        <f>IFERROR(VLOOKUP($O356,Lists!$I:$J,2,FALSE),"")</f>
        <v/>
      </c>
      <c r="Q356" s="37" t="str">
        <f t="shared" si="11"/>
        <v>-</v>
      </c>
    </row>
    <row r="357" spans="13:17">
      <c r="M357" s="5">
        <f t="shared" si="10"/>
        <v>0</v>
      </c>
      <c r="P357" s="11" t="str">
        <f>IFERROR(VLOOKUP($O357,Lists!$I:$J,2,FALSE),"")</f>
        <v/>
      </c>
      <c r="Q357" s="37" t="str">
        <f t="shared" si="11"/>
        <v>-</v>
      </c>
    </row>
    <row r="358" spans="13:17">
      <c r="M358" s="5">
        <f t="shared" si="10"/>
        <v>0</v>
      </c>
      <c r="P358" s="11" t="str">
        <f>IFERROR(VLOOKUP($O358,Lists!$I:$J,2,FALSE),"")</f>
        <v/>
      </c>
      <c r="Q358" s="37" t="str">
        <f t="shared" si="11"/>
        <v>-</v>
      </c>
    </row>
    <row r="359" spans="13:17">
      <c r="M359" s="5">
        <f t="shared" si="10"/>
        <v>0</v>
      </c>
      <c r="P359" s="11" t="str">
        <f>IFERROR(VLOOKUP($O359,Lists!$I:$J,2,FALSE),"")</f>
        <v/>
      </c>
      <c r="Q359" s="37" t="str">
        <f t="shared" si="11"/>
        <v>-</v>
      </c>
    </row>
    <row r="360" spans="13:17">
      <c r="M360" s="5">
        <f t="shared" si="10"/>
        <v>0</v>
      </c>
      <c r="P360" s="11" t="str">
        <f>IFERROR(VLOOKUP($O360,Lists!$I:$J,2,FALSE),"")</f>
        <v/>
      </c>
      <c r="Q360" s="37" t="str">
        <f t="shared" si="11"/>
        <v>-</v>
      </c>
    </row>
    <row r="361" spans="13:17">
      <c r="M361" s="5">
        <f t="shared" si="10"/>
        <v>0</v>
      </c>
      <c r="P361" s="11" t="str">
        <f>IFERROR(VLOOKUP($O361,Lists!$I:$J,2,FALSE),"")</f>
        <v/>
      </c>
      <c r="Q361" s="37" t="str">
        <f t="shared" si="11"/>
        <v>-</v>
      </c>
    </row>
    <row r="362" spans="13:17">
      <c r="M362" s="5">
        <f t="shared" si="10"/>
        <v>0</v>
      </c>
      <c r="P362" s="11" t="str">
        <f>IFERROR(VLOOKUP($O362,Lists!$I:$J,2,FALSE),"")</f>
        <v/>
      </c>
      <c r="Q362" s="37" t="str">
        <f t="shared" si="11"/>
        <v>-</v>
      </c>
    </row>
    <row r="363" spans="13:17">
      <c r="M363" s="5">
        <f t="shared" si="10"/>
        <v>0</v>
      </c>
      <c r="P363" s="11" t="str">
        <f>IFERROR(VLOOKUP($O363,Lists!$I:$J,2,FALSE),"")</f>
        <v/>
      </c>
      <c r="Q363" s="37" t="str">
        <f t="shared" si="11"/>
        <v>-</v>
      </c>
    </row>
    <row r="364" spans="13:17">
      <c r="M364" s="5">
        <f t="shared" si="10"/>
        <v>0</v>
      </c>
      <c r="P364" s="11" t="str">
        <f>IFERROR(VLOOKUP($O364,Lists!$I:$J,2,FALSE),"")</f>
        <v/>
      </c>
      <c r="Q364" s="37" t="str">
        <f t="shared" si="11"/>
        <v>-</v>
      </c>
    </row>
    <row r="365" spans="13:17">
      <c r="M365" s="5">
        <f t="shared" si="10"/>
        <v>0</v>
      </c>
      <c r="P365" s="11" t="str">
        <f>IFERROR(VLOOKUP($O365,Lists!$I:$J,2,FALSE),"")</f>
        <v/>
      </c>
      <c r="Q365" s="37" t="str">
        <f t="shared" si="11"/>
        <v>-</v>
      </c>
    </row>
    <row r="366" spans="13:17">
      <c r="M366" s="5">
        <f t="shared" si="10"/>
        <v>0</v>
      </c>
      <c r="P366" s="11" t="str">
        <f>IFERROR(VLOOKUP($O366,Lists!$I:$J,2,FALSE),"")</f>
        <v/>
      </c>
      <c r="Q366" s="37" t="str">
        <f t="shared" si="11"/>
        <v>-</v>
      </c>
    </row>
    <row r="367" spans="13:17">
      <c r="M367" s="5">
        <f t="shared" si="10"/>
        <v>0</v>
      </c>
      <c r="P367" s="11" t="str">
        <f>IFERROR(VLOOKUP($O367,Lists!$I:$J,2,FALSE),"")</f>
        <v/>
      </c>
      <c r="Q367" s="37" t="str">
        <f t="shared" si="11"/>
        <v>-</v>
      </c>
    </row>
    <row r="368" spans="13:17">
      <c r="M368" s="5">
        <f t="shared" si="10"/>
        <v>0</v>
      </c>
      <c r="P368" s="11" t="str">
        <f>IFERROR(VLOOKUP($O368,Lists!$I:$J,2,FALSE),"")</f>
        <v/>
      </c>
      <c r="Q368" s="37" t="str">
        <f t="shared" si="11"/>
        <v>-</v>
      </c>
    </row>
    <row r="369" spans="13:17">
      <c r="M369" s="5">
        <f t="shared" si="10"/>
        <v>0</v>
      </c>
      <c r="P369" s="11" t="str">
        <f>IFERROR(VLOOKUP($O369,Lists!$I:$J,2,FALSE),"")</f>
        <v/>
      </c>
      <c r="Q369" s="37" t="str">
        <f t="shared" si="11"/>
        <v>-</v>
      </c>
    </row>
    <row r="370" spans="13:17">
      <c r="M370" s="5">
        <f t="shared" si="10"/>
        <v>0</v>
      </c>
      <c r="P370" s="11" t="str">
        <f>IFERROR(VLOOKUP($O370,Lists!$I:$J,2,FALSE),"")</f>
        <v/>
      </c>
      <c r="Q370" s="37" t="str">
        <f t="shared" si="11"/>
        <v>-</v>
      </c>
    </row>
    <row r="371" spans="13:17">
      <c r="M371" s="5">
        <f t="shared" si="10"/>
        <v>0</v>
      </c>
      <c r="P371" s="11" t="str">
        <f>IFERROR(VLOOKUP($O371,Lists!$I:$J,2,FALSE),"")</f>
        <v/>
      </c>
      <c r="Q371" s="37" t="str">
        <f t="shared" si="11"/>
        <v>-</v>
      </c>
    </row>
    <row r="372" spans="13:17">
      <c r="M372" s="5">
        <f t="shared" si="10"/>
        <v>0</v>
      </c>
      <c r="P372" s="11" t="str">
        <f>IFERROR(VLOOKUP($O372,Lists!$I:$J,2,FALSE),"")</f>
        <v/>
      </c>
      <c r="Q372" s="37" t="str">
        <f t="shared" si="11"/>
        <v>-</v>
      </c>
    </row>
    <row r="373" spans="13:17">
      <c r="M373" s="5">
        <f t="shared" si="10"/>
        <v>0</v>
      </c>
      <c r="P373" s="11" t="str">
        <f>IFERROR(VLOOKUP($O373,Lists!$I:$J,2,FALSE),"")</f>
        <v/>
      </c>
      <c r="Q373" s="37" t="str">
        <f t="shared" si="11"/>
        <v>-</v>
      </c>
    </row>
    <row r="374" spans="13:17">
      <c r="M374" s="5">
        <f t="shared" si="10"/>
        <v>0</v>
      </c>
      <c r="P374" s="11" t="str">
        <f>IFERROR(VLOOKUP($O374,Lists!$I:$J,2,FALSE),"")</f>
        <v/>
      </c>
      <c r="Q374" s="37" t="str">
        <f t="shared" si="11"/>
        <v>-</v>
      </c>
    </row>
    <row r="375" spans="13:17">
      <c r="M375" s="5">
        <f t="shared" si="10"/>
        <v>0</v>
      </c>
      <c r="P375" s="11" t="str">
        <f>IFERROR(VLOOKUP($O375,Lists!$I:$J,2,FALSE),"")</f>
        <v/>
      </c>
      <c r="Q375" s="37" t="str">
        <f t="shared" si="11"/>
        <v>-</v>
      </c>
    </row>
    <row r="376" spans="13:17">
      <c r="M376" s="5">
        <f t="shared" si="10"/>
        <v>0</v>
      </c>
      <c r="P376" s="11" t="str">
        <f>IFERROR(VLOOKUP($O376,Lists!$I:$J,2,FALSE),"")</f>
        <v/>
      </c>
      <c r="Q376" s="37" t="str">
        <f t="shared" si="11"/>
        <v>-</v>
      </c>
    </row>
    <row r="377" spans="13:17">
      <c r="M377" s="5">
        <f t="shared" si="10"/>
        <v>0</v>
      </c>
      <c r="P377" s="11" t="str">
        <f>IFERROR(VLOOKUP($O377,Lists!$I:$J,2,FALSE),"")</f>
        <v/>
      </c>
      <c r="Q377" s="37" t="str">
        <f t="shared" si="11"/>
        <v>-</v>
      </c>
    </row>
    <row r="378" spans="13:17">
      <c r="M378" s="5">
        <f t="shared" si="10"/>
        <v>0</v>
      </c>
      <c r="P378" s="11" t="str">
        <f>IFERROR(VLOOKUP($O378,Lists!$I:$J,2,FALSE),"")</f>
        <v/>
      </c>
      <c r="Q378" s="37" t="str">
        <f t="shared" si="11"/>
        <v>-</v>
      </c>
    </row>
    <row r="379" spans="13:17">
      <c r="M379" s="5">
        <f t="shared" si="10"/>
        <v>0</v>
      </c>
      <c r="P379" s="11" t="str">
        <f>IFERROR(VLOOKUP($O379,Lists!$I:$J,2,FALSE),"")</f>
        <v/>
      </c>
      <c r="Q379" s="37" t="str">
        <f t="shared" si="11"/>
        <v>-</v>
      </c>
    </row>
    <row r="380" spans="13:17">
      <c r="M380" s="5">
        <f t="shared" si="10"/>
        <v>0</v>
      </c>
      <c r="P380" s="11" t="str">
        <f>IFERROR(VLOOKUP($O380,Lists!$I:$J,2,FALSE),"")</f>
        <v/>
      </c>
      <c r="Q380" s="37" t="str">
        <f t="shared" si="11"/>
        <v>-</v>
      </c>
    </row>
    <row r="381" spans="13:17">
      <c r="M381" s="5">
        <f t="shared" si="10"/>
        <v>0</v>
      </c>
      <c r="P381" s="11" t="str">
        <f>IFERROR(VLOOKUP($O381,Lists!$I:$J,2,FALSE),"")</f>
        <v/>
      </c>
      <c r="Q381" s="37" t="str">
        <f t="shared" si="11"/>
        <v>-</v>
      </c>
    </row>
    <row r="382" spans="13:17">
      <c r="M382" s="5">
        <f t="shared" si="10"/>
        <v>0</v>
      </c>
      <c r="P382" s="11" t="str">
        <f>IFERROR(VLOOKUP($O382,Lists!$I:$J,2,FALSE),"")</f>
        <v/>
      </c>
      <c r="Q382" s="37" t="str">
        <f t="shared" si="11"/>
        <v>-</v>
      </c>
    </row>
    <row r="383" spans="13:17">
      <c r="M383" s="5">
        <f t="shared" si="10"/>
        <v>0</v>
      </c>
      <c r="P383" s="11" t="str">
        <f>IFERROR(VLOOKUP($O383,Lists!$I:$J,2,FALSE),"")</f>
        <v/>
      </c>
      <c r="Q383" s="37" t="str">
        <f t="shared" si="11"/>
        <v>-</v>
      </c>
    </row>
    <row r="384" spans="13:17">
      <c r="M384" s="5">
        <f t="shared" si="10"/>
        <v>0</v>
      </c>
      <c r="P384" s="11" t="str">
        <f>IFERROR(VLOOKUP($O384,Lists!$I:$J,2,FALSE),"")</f>
        <v/>
      </c>
      <c r="Q384" s="37" t="str">
        <f t="shared" si="11"/>
        <v>-</v>
      </c>
    </row>
    <row r="385" spans="13:17">
      <c r="M385" s="5">
        <f t="shared" si="10"/>
        <v>0</v>
      </c>
      <c r="P385" s="11" t="str">
        <f>IFERROR(VLOOKUP($O385,Lists!$I:$J,2,FALSE),"")</f>
        <v/>
      </c>
      <c r="Q385" s="37" t="str">
        <f t="shared" si="11"/>
        <v>-</v>
      </c>
    </row>
    <row r="386" spans="13:17">
      <c r="M386" s="5">
        <f t="shared" ref="M386:M449" si="12">SUM(K386:L386)</f>
        <v>0</v>
      </c>
      <c r="P386" s="11" t="str">
        <f>IFERROR(VLOOKUP($O386,Lists!$I:$J,2,FALSE),"")</f>
        <v/>
      </c>
      <c r="Q386" s="37" t="str">
        <f t="shared" si="11"/>
        <v>-</v>
      </c>
    </row>
    <row r="387" spans="13:17">
      <c r="M387" s="5">
        <f t="shared" si="12"/>
        <v>0</v>
      </c>
      <c r="P387" s="11" t="str">
        <f>IFERROR(VLOOKUP($O387,Lists!$I:$J,2,FALSE),"")</f>
        <v/>
      </c>
      <c r="Q387" s="37" t="str">
        <f t="shared" ref="Q387:Q450" si="13">O387&amp;"-"&amp;P387</f>
        <v>-</v>
      </c>
    </row>
    <row r="388" spans="13:17">
      <c r="M388" s="5">
        <f t="shared" si="12"/>
        <v>0</v>
      </c>
      <c r="P388" s="11" t="str">
        <f>IFERROR(VLOOKUP($O388,Lists!$I:$J,2,FALSE),"")</f>
        <v/>
      </c>
      <c r="Q388" s="37" t="str">
        <f t="shared" si="13"/>
        <v>-</v>
      </c>
    </row>
    <row r="389" spans="13:17">
      <c r="M389" s="5">
        <f t="shared" si="12"/>
        <v>0</v>
      </c>
      <c r="P389" s="11" t="str">
        <f>IFERROR(VLOOKUP($O389,Lists!$I:$J,2,FALSE),"")</f>
        <v/>
      </c>
      <c r="Q389" s="37" t="str">
        <f t="shared" si="13"/>
        <v>-</v>
      </c>
    </row>
    <row r="390" spans="13:17">
      <c r="M390" s="5">
        <f t="shared" si="12"/>
        <v>0</v>
      </c>
      <c r="P390" s="11" t="str">
        <f>IFERROR(VLOOKUP($O390,Lists!$I:$J,2,FALSE),"")</f>
        <v/>
      </c>
      <c r="Q390" s="37" t="str">
        <f t="shared" si="13"/>
        <v>-</v>
      </c>
    </row>
    <row r="391" spans="13:17">
      <c r="M391" s="5">
        <f t="shared" si="12"/>
        <v>0</v>
      </c>
      <c r="P391" s="11" t="str">
        <f>IFERROR(VLOOKUP($O391,Lists!$I:$J,2,FALSE),"")</f>
        <v/>
      </c>
      <c r="Q391" s="37" t="str">
        <f t="shared" si="13"/>
        <v>-</v>
      </c>
    </row>
    <row r="392" spans="13:17">
      <c r="M392" s="5">
        <f t="shared" si="12"/>
        <v>0</v>
      </c>
      <c r="P392" s="11" t="str">
        <f>IFERROR(VLOOKUP($O392,Lists!$I:$J,2,FALSE),"")</f>
        <v/>
      </c>
      <c r="Q392" s="37" t="str">
        <f t="shared" si="13"/>
        <v>-</v>
      </c>
    </row>
    <row r="393" spans="13:17">
      <c r="M393" s="5">
        <f t="shared" si="12"/>
        <v>0</v>
      </c>
      <c r="P393" s="11" t="str">
        <f>IFERROR(VLOOKUP($O393,Lists!$I:$J,2,FALSE),"")</f>
        <v/>
      </c>
      <c r="Q393" s="37" t="str">
        <f t="shared" si="13"/>
        <v>-</v>
      </c>
    </row>
    <row r="394" spans="13:17">
      <c r="M394" s="5">
        <f t="shared" si="12"/>
        <v>0</v>
      </c>
      <c r="P394" s="11" t="str">
        <f>IFERROR(VLOOKUP($O394,Lists!$I:$J,2,FALSE),"")</f>
        <v/>
      </c>
      <c r="Q394" s="37" t="str">
        <f t="shared" si="13"/>
        <v>-</v>
      </c>
    </row>
    <row r="395" spans="13:17">
      <c r="M395" s="5">
        <f t="shared" si="12"/>
        <v>0</v>
      </c>
      <c r="P395" s="11" t="str">
        <f>IFERROR(VLOOKUP($O395,Lists!$I:$J,2,FALSE),"")</f>
        <v/>
      </c>
      <c r="Q395" s="37" t="str">
        <f t="shared" si="13"/>
        <v>-</v>
      </c>
    </row>
    <row r="396" spans="13:17">
      <c r="M396" s="5">
        <f t="shared" si="12"/>
        <v>0</v>
      </c>
      <c r="P396" s="11" t="str">
        <f>IFERROR(VLOOKUP($O396,Lists!$I:$J,2,FALSE),"")</f>
        <v/>
      </c>
      <c r="Q396" s="37" t="str">
        <f t="shared" si="13"/>
        <v>-</v>
      </c>
    </row>
    <row r="397" spans="13:17">
      <c r="M397" s="5">
        <f t="shared" si="12"/>
        <v>0</v>
      </c>
      <c r="P397" s="11" t="str">
        <f>IFERROR(VLOOKUP($O397,Lists!$I:$J,2,FALSE),"")</f>
        <v/>
      </c>
      <c r="Q397" s="37" t="str">
        <f t="shared" si="13"/>
        <v>-</v>
      </c>
    </row>
    <row r="398" spans="13:17">
      <c r="M398" s="5">
        <f t="shared" si="12"/>
        <v>0</v>
      </c>
      <c r="P398" s="11" t="str">
        <f>IFERROR(VLOOKUP($O398,Lists!$I:$J,2,FALSE),"")</f>
        <v/>
      </c>
      <c r="Q398" s="37" t="str">
        <f t="shared" si="13"/>
        <v>-</v>
      </c>
    </row>
    <row r="399" spans="13:17">
      <c r="M399" s="5">
        <f t="shared" si="12"/>
        <v>0</v>
      </c>
      <c r="P399" s="11" t="str">
        <f>IFERROR(VLOOKUP($O399,Lists!$I:$J,2,FALSE),"")</f>
        <v/>
      </c>
      <c r="Q399" s="37" t="str">
        <f t="shared" si="13"/>
        <v>-</v>
      </c>
    </row>
    <row r="400" spans="13:17">
      <c r="M400" s="5">
        <f t="shared" si="12"/>
        <v>0</v>
      </c>
      <c r="P400" s="11" t="str">
        <f>IFERROR(VLOOKUP($O400,Lists!$I:$J,2,FALSE),"")</f>
        <v/>
      </c>
      <c r="Q400" s="37" t="str">
        <f t="shared" si="13"/>
        <v>-</v>
      </c>
    </row>
    <row r="401" spans="13:17">
      <c r="M401" s="5">
        <f t="shared" si="12"/>
        <v>0</v>
      </c>
      <c r="P401" s="11" t="str">
        <f>IFERROR(VLOOKUP($O401,Lists!$I:$J,2,FALSE),"")</f>
        <v/>
      </c>
      <c r="Q401" s="37" t="str">
        <f t="shared" si="13"/>
        <v>-</v>
      </c>
    </row>
    <row r="402" spans="13:17">
      <c r="M402" s="5">
        <f t="shared" si="12"/>
        <v>0</v>
      </c>
      <c r="P402" s="11" t="str">
        <f>IFERROR(VLOOKUP($O402,Lists!$I:$J,2,FALSE),"")</f>
        <v/>
      </c>
      <c r="Q402" s="37" t="str">
        <f t="shared" si="13"/>
        <v>-</v>
      </c>
    </row>
    <row r="403" spans="13:17">
      <c r="M403" s="5">
        <f t="shared" si="12"/>
        <v>0</v>
      </c>
      <c r="P403" s="11" t="str">
        <f>IFERROR(VLOOKUP($O403,Lists!$I:$J,2,FALSE),"")</f>
        <v/>
      </c>
      <c r="Q403" s="37" t="str">
        <f t="shared" si="13"/>
        <v>-</v>
      </c>
    </row>
    <row r="404" spans="13:17">
      <c r="M404" s="5">
        <f t="shared" si="12"/>
        <v>0</v>
      </c>
      <c r="P404" s="11" t="str">
        <f>IFERROR(VLOOKUP($O404,Lists!$I:$J,2,FALSE),"")</f>
        <v/>
      </c>
      <c r="Q404" s="37" t="str">
        <f t="shared" si="13"/>
        <v>-</v>
      </c>
    </row>
    <row r="405" spans="13:17">
      <c r="M405" s="5">
        <f t="shared" si="12"/>
        <v>0</v>
      </c>
      <c r="P405" s="11" t="str">
        <f>IFERROR(VLOOKUP($O405,Lists!$I:$J,2,FALSE),"")</f>
        <v/>
      </c>
      <c r="Q405" s="37" t="str">
        <f t="shared" si="13"/>
        <v>-</v>
      </c>
    </row>
    <row r="406" spans="13:17">
      <c r="M406" s="5">
        <f t="shared" si="12"/>
        <v>0</v>
      </c>
      <c r="P406" s="11" t="str">
        <f>IFERROR(VLOOKUP($O406,Lists!$I:$J,2,FALSE),"")</f>
        <v/>
      </c>
      <c r="Q406" s="37" t="str">
        <f t="shared" si="13"/>
        <v>-</v>
      </c>
    </row>
    <row r="407" spans="13:17">
      <c r="M407" s="5">
        <f t="shared" si="12"/>
        <v>0</v>
      </c>
      <c r="P407" s="11" t="str">
        <f>IFERROR(VLOOKUP($O407,Lists!$I:$J,2,FALSE),"")</f>
        <v/>
      </c>
      <c r="Q407" s="37" t="str">
        <f t="shared" si="13"/>
        <v>-</v>
      </c>
    </row>
    <row r="408" spans="13:17">
      <c r="M408" s="5">
        <f t="shared" si="12"/>
        <v>0</v>
      </c>
      <c r="P408" s="11" t="str">
        <f>IFERROR(VLOOKUP($O408,Lists!$I:$J,2,FALSE),"")</f>
        <v/>
      </c>
      <c r="Q408" s="37" t="str">
        <f t="shared" si="13"/>
        <v>-</v>
      </c>
    </row>
    <row r="409" spans="13:17">
      <c r="M409" s="5">
        <f t="shared" si="12"/>
        <v>0</v>
      </c>
      <c r="P409" s="11" t="str">
        <f>IFERROR(VLOOKUP($O409,Lists!$I:$J,2,FALSE),"")</f>
        <v/>
      </c>
      <c r="Q409" s="37" t="str">
        <f t="shared" si="13"/>
        <v>-</v>
      </c>
    </row>
    <row r="410" spans="13:17">
      <c r="M410" s="5">
        <f t="shared" si="12"/>
        <v>0</v>
      </c>
      <c r="P410" s="11" t="str">
        <f>IFERROR(VLOOKUP($O410,Lists!$I:$J,2,FALSE),"")</f>
        <v/>
      </c>
      <c r="Q410" s="37" t="str">
        <f t="shared" si="13"/>
        <v>-</v>
      </c>
    </row>
    <row r="411" spans="13:17">
      <c r="M411" s="5">
        <f t="shared" si="12"/>
        <v>0</v>
      </c>
      <c r="P411" s="11" t="str">
        <f>IFERROR(VLOOKUP($O411,Lists!$I:$J,2,FALSE),"")</f>
        <v/>
      </c>
      <c r="Q411" s="37" t="str">
        <f t="shared" si="13"/>
        <v>-</v>
      </c>
    </row>
    <row r="412" spans="13:17">
      <c r="M412" s="5">
        <f t="shared" si="12"/>
        <v>0</v>
      </c>
      <c r="P412" s="11" t="str">
        <f>IFERROR(VLOOKUP($O412,Lists!$I:$J,2,FALSE),"")</f>
        <v/>
      </c>
      <c r="Q412" s="37" t="str">
        <f t="shared" si="13"/>
        <v>-</v>
      </c>
    </row>
    <row r="413" spans="13:17">
      <c r="M413" s="5">
        <f t="shared" si="12"/>
        <v>0</v>
      </c>
      <c r="P413" s="11" t="str">
        <f>IFERROR(VLOOKUP($O413,Lists!$I:$J,2,FALSE),"")</f>
        <v/>
      </c>
      <c r="Q413" s="37" t="str">
        <f t="shared" si="13"/>
        <v>-</v>
      </c>
    </row>
    <row r="414" spans="13:17">
      <c r="M414" s="5">
        <f t="shared" si="12"/>
        <v>0</v>
      </c>
      <c r="P414" s="11" t="str">
        <f>IFERROR(VLOOKUP($O414,Lists!$I:$J,2,FALSE),"")</f>
        <v/>
      </c>
      <c r="Q414" s="37" t="str">
        <f t="shared" si="13"/>
        <v>-</v>
      </c>
    </row>
    <row r="415" spans="13:17">
      <c r="M415" s="5">
        <f t="shared" si="12"/>
        <v>0</v>
      </c>
      <c r="P415" s="11" t="str">
        <f>IFERROR(VLOOKUP($O415,Lists!$I:$J,2,FALSE),"")</f>
        <v/>
      </c>
      <c r="Q415" s="37" t="str">
        <f t="shared" si="13"/>
        <v>-</v>
      </c>
    </row>
    <row r="416" spans="13:17">
      <c r="M416" s="5">
        <f t="shared" si="12"/>
        <v>0</v>
      </c>
      <c r="P416" s="11" t="str">
        <f>IFERROR(VLOOKUP($O416,Lists!$I:$J,2,FALSE),"")</f>
        <v/>
      </c>
      <c r="Q416" s="37" t="str">
        <f t="shared" si="13"/>
        <v>-</v>
      </c>
    </row>
    <row r="417" spans="13:17">
      <c r="M417" s="5">
        <f t="shared" si="12"/>
        <v>0</v>
      </c>
      <c r="P417" s="11" t="str">
        <f>IFERROR(VLOOKUP($O417,Lists!$I:$J,2,FALSE),"")</f>
        <v/>
      </c>
      <c r="Q417" s="37" t="str">
        <f t="shared" si="13"/>
        <v>-</v>
      </c>
    </row>
    <row r="418" spans="13:17">
      <c r="M418" s="5">
        <f t="shared" si="12"/>
        <v>0</v>
      </c>
      <c r="P418" s="11" t="str">
        <f>IFERROR(VLOOKUP($O418,Lists!$I:$J,2,FALSE),"")</f>
        <v/>
      </c>
      <c r="Q418" s="37" t="str">
        <f t="shared" si="13"/>
        <v>-</v>
      </c>
    </row>
    <row r="419" spans="13:17">
      <c r="M419" s="5">
        <f t="shared" si="12"/>
        <v>0</v>
      </c>
      <c r="P419" s="11" t="str">
        <f>IFERROR(VLOOKUP($O419,Lists!$I:$J,2,FALSE),"")</f>
        <v/>
      </c>
      <c r="Q419" s="37" t="str">
        <f t="shared" si="13"/>
        <v>-</v>
      </c>
    </row>
    <row r="420" spans="13:17">
      <c r="M420" s="5">
        <f t="shared" si="12"/>
        <v>0</v>
      </c>
      <c r="P420" s="11" t="str">
        <f>IFERROR(VLOOKUP($O420,Lists!$I:$J,2,FALSE),"")</f>
        <v/>
      </c>
      <c r="Q420" s="37" t="str">
        <f t="shared" si="13"/>
        <v>-</v>
      </c>
    </row>
    <row r="421" spans="13:17">
      <c r="M421" s="5">
        <f t="shared" si="12"/>
        <v>0</v>
      </c>
      <c r="P421" s="11" t="str">
        <f>IFERROR(VLOOKUP($O421,Lists!$I:$J,2,FALSE),"")</f>
        <v/>
      </c>
      <c r="Q421" s="37" t="str">
        <f t="shared" si="13"/>
        <v>-</v>
      </c>
    </row>
    <row r="422" spans="13:17">
      <c r="M422" s="5">
        <f t="shared" si="12"/>
        <v>0</v>
      </c>
      <c r="P422" s="11" t="str">
        <f>IFERROR(VLOOKUP($O422,Lists!$I:$J,2,FALSE),"")</f>
        <v/>
      </c>
      <c r="Q422" s="37" t="str">
        <f t="shared" si="13"/>
        <v>-</v>
      </c>
    </row>
    <row r="423" spans="13:17">
      <c r="M423" s="5">
        <f t="shared" si="12"/>
        <v>0</v>
      </c>
      <c r="P423" s="11" t="str">
        <f>IFERROR(VLOOKUP($O423,Lists!$I:$J,2,FALSE),"")</f>
        <v/>
      </c>
      <c r="Q423" s="37" t="str">
        <f t="shared" si="13"/>
        <v>-</v>
      </c>
    </row>
    <row r="424" spans="13:17">
      <c r="M424" s="5">
        <f t="shared" si="12"/>
        <v>0</v>
      </c>
      <c r="P424" s="11" t="str">
        <f>IFERROR(VLOOKUP($O424,Lists!$I:$J,2,FALSE),"")</f>
        <v/>
      </c>
      <c r="Q424" s="37" t="str">
        <f t="shared" si="13"/>
        <v>-</v>
      </c>
    </row>
    <row r="425" spans="13:17">
      <c r="M425" s="5">
        <f t="shared" si="12"/>
        <v>0</v>
      </c>
      <c r="P425" s="11" t="str">
        <f>IFERROR(VLOOKUP($O425,Lists!$I:$J,2,FALSE),"")</f>
        <v/>
      </c>
      <c r="Q425" s="37" t="str">
        <f t="shared" si="13"/>
        <v>-</v>
      </c>
    </row>
    <row r="426" spans="13:17">
      <c r="M426" s="5">
        <f t="shared" si="12"/>
        <v>0</v>
      </c>
      <c r="P426" s="11" t="str">
        <f>IFERROR(VLOOKUP($O426,Lists!$I:$J,2,FALSE),"")</f>
        <v/>
      </c>
      <c r="Q426" s="37" t="str">
        <f t="shared" si="13"/>
        <v>-</v>
      </c>
    </row>
    <row r="427" spans="13:17">
      <c r="M427" s="5">
        <f t="shared" si="12"/>
        <v>0</v>
      </c>
      <c r="P427" s="11" t="str">
        <f>IFERROR(VLOOKUP($O427,Lists!$I:$J,2,FALSE),"")</f>
        <v/>
      </c>
      <c r="Q427" s="37" t="str">
        <f t="shared" si="13"/>
        <v>-</v>
      </c>
    </row>
    <row r="428" spans="13:17">
      <c r="M428" s="5">
        <f t="shared" si="12"/>
        <v>0</v>
      </c>
      <c r="P428" s="11" t="str">
        <f>IFERROR(VLOOKUP($O428,Lists!$I:$J,2,FALSE),"")</f>
        <v/>
      </c>
      <c r="Q428" s="37" t="str">
        <f t="shared" si="13"/>
        <v>-</v>
      </c>
    </row>
    <row r="429" spans="13:17">
      <c r="M429" s="5">
        <f t="shared" si="12"/>
        <v>0</v>
      </c>
      <c r="P429" s="11" t="str">
        <f>IFERROR(VLOOKUP($O429,Lists!$I:$J,2,FALSE),"")</f>
        <v/>
      </c>
      <c r="Q429" s="37" t="str">
        <f t="shared" si="13"/>
        <v>-</v>
      </c>
    </row>
    <row r="430" spans="13:17">
      <c r="M430" s="5">
        <f t="shared" si="12"/>
        <v>0</v>
      </c>
      <c r="P430" s="11" t="str">
        <f>IFERROR(VLOOKUP($O430,Lists!$I:$J,2,FALSE),"")</f>
        <v/>
      </c>
      <c r="Q430" s="37" t="str">
        <f t="shared" si="13"/>
        <v>-</v>
      </c>
    </row>
    <row r="431" spans="13:17">
      <c r="M431" s="5">
        <f t="shared" si="12"/>
        <v>0</v>
      </c>
      <c r="P431" s="11" t="str">
        <f>IFERROR(VLOOKUP($O431,Lists!$I:$J,2,FALSE),"")</f>
        <v/>
      </c>
      <c r="Q431" s="37" t="str">
        <f t="shared" si="13"/>
        <v>-</v>
      </c>
    </row>
    <row r="432" spans="13:17">
      <c r="M432" s="5">
        <f t="shared" si="12"/>
        <v>0</v>
      </c>
      <c r="P432" s="11" t="str">
        <f>IFERROR(VLOOKUP($O432,Lists!$I:$J,2,FALSE),"")</f>
        <v/>
      </c>
      <c r="Q432" s="37" t="str">
        <f t="shared" si="13"/>
        <v>-</v>
      </c>
    </row>
    <row r="433" spans="13:17">
      <c r="M433" s="5">
        <f t="shared" si="12"/>
        <v>0</v>
      </c>
      <c r="P433" s="11" t="str">
        <f>IFERROR(VLOOKUP($O433,Lists!$I:$J,2,FALSE),"")</f>
        <v/>
      </c>
      <c r="Q433" s="37" t="str">
        <f t="shared" si="13"/>
        <v>-</v>
      </c>
    </row>
    <row r="434" spans="13:17">
      <c r="M434" s="5">
        <f t="shared" si="12"/>
        <v>0</v>
      </c>
      <c r="P434" s="11" t="str">
        <f>IFERROR(VLOOKUP($O434,Lists!$I:$J,2,FALSE),"")</f>
        <v/>
      </c>
      <c r="Q434" s="37" t="str">
        <f t="shared" si="13"/>
        <v>-</v>
      </c>
    </row>
    <row r="435" spans="13:17">
      <c r="M435" s="5">
        <f t="shared" si="12"/>
        <v>0</v>
      </c>
      <c r="P435" s="11" t="str">
        <f>IFERROR(VLOOKUP($O435,Lists!$I:$J,2,FALSE),"")</f>
        <v/>
      </c>
      <c r="Q435" s="37" t="str">
        <f t="shared" si="13"/>
        <v>-</v>
      </c>
    </row>
    <row r="436" spans="13:17">
      <c r="M436" s="5">
        <f t="shared" si="12"/>
        <v>0</v>
      </c>
      <c r="P436" s="11" t="str">
        <f>IFERROR(VLOOKUP($O436,Lists!$I:$J,2,FALSE),"")</f>
        <v/>
      </c>
      <c r="Q436" s="37" t="str">
        <f t="shared" si="13"/>
        <v>-</v>
      </c>
    </row>
    <row r="437" spans="13:17">
      <c r="M437" s="5">
        <f t="shared" si="12"/>
        <v>0</v>
      </c>
      <c r="P437" s="11" t="str">
        <f>IFERROR(VLOOKUP($O437,Lists!$I:$J,2,FALSE),"")</f>
        <v/>
      </c>
      <c r="Q437" s="37" t="str">
        <f t="shared" si="13"/>
        <v>-</v>
      </c>
    </row>
    <row r="438" spans="13:17">
      <c r="M438" s="5">
        <f t="shared" si="12"/>
        <v>0</v>
      </c>
      <c r="P438" s="11" t="str">
        <f>IFERROR(VLOOKUP($O438,Lists!$I:$J,2,FALSE),"")</f>
        <v/>
      </c>
      <c r="Q438" s="37" t="str">
        <f t="shared" si="13"/>
        <v>-</v>
      </c>
    </row>
    <row r="439" spans="13:17">
      <c r="M439" s="5">
        <f t="shared" si="12"/>
        <v>0</v>
      </c>
      <c r="P439" s="11" t="str">
        <f>IFERROR(VLOOKUP($O439,Lists!$I:$J,2,FALSE),"")</f>
        <v/>
      </c>
      <c r="Q439" s="37" t="str">
        <f t="shared" si="13"/>
        <v>-</v>
      </c>
    </row>
    <row r="440" spans="13:17">
      <c r="M440" s="5">
        <f t="shared" si="12"/>
        <v>0</v>
      </c>
      <c r="P440" s="11" t="str">
        <f>IFERROR(VLOOKUP($O440,Lists!$I:$J,2,FALSE),"")</f>
        <v/>
      </c>
      <c r="Q440" s="37" t="str">
        <f t="shared" si="13"/>
        <v>-</v>
      </c>
    </row>
    <row r="441" spans="13:17">
      <c r="M441" s="5">
        <f t="shared" si="12"/>
        <v>0</v>
      </c>
      <c r="P441" s="11" t="str">
        <f>IFERROR(VLOOKUP($O441,Lists!$I:$J,2,FALSE),"")</f>
        <v/>
      </c>
      <c r="Q441" s="37" t="str">
        <f t="shared" si="13"/>
        <v>-</v>
      </c>
    </row>
    <row r="442" spans="13:17">
      <c r="M442" s="5">
        <f t="shared" si="12"/>
        <v>0</v>
      </c>
      <c r="P442" s="11" t="str">
        <f>IFERROR(VLOOKUP($O442,Lists!$I:$J,2,FALSE),"")</f>
        <v/>
      </c>
      <c r="Q442" s="37" t="str">
        <f t="shared" si="13"/>
        <v>-</v>
      </c>
    </row>
    <row r="443" spans="13:17">
      <c r="M443" s="5">
        <f t="shared" si="12"/>
        <v>0</v>
      </c>
      <c r="P443" s="11" t="str">
        <f>IFERROR(VLOOKUP($O443,Lists!$I:$J,2,FALSE),"")</f>
        <v/>
      </c>
      <c r="Q443" s="37" t="str">
        <f t="shared" si="13"/>
        <v>-</v>
      </c>
    </row>
    <row r="444" spans="13:17">
      <c r="M444" s="5">
        <f t="shared" si="12"/>
        <v>0</v>
      </c>
      <c r="P444" s="11" t="str">
        <f>IFERROR(VLOOKUP($O444,Lists!$I:$J,2,FALSE),"")</f>
        <v/>
      </c>
      <c r="Q444" s="37" t="str">
        <f t="shared" si="13"/>
        <v>-</v>
      </c>
    </row>
    <row r="445" spans="13:17">
      <c r="M445" s="5">
        <f t="shared" si="12"/>
        <v>0</v>
      </c>
      <c r="P445" s="11" t="str">
        <f>IFERROR(VLOOKUP($O445,Lists!$I:$J,2,FALSE),"")</f>
        <v/>
      </c>
      <c r="Q445" s="37" t="str">
        <f t="shared" si="13"/>
        <v>-</v>
      </c>
    </row>
    <row r="446" spans="13:17">
      <c r="M446" s="5">
        <f t="shared" si="12"/>
        <v>0</v>
      </c>
      <c r="P446" s="11" t="str">
        <f>IFERROR(VLOOKUP($O446,Lists!$I:$J,2,FALSE),"")</f>
        <v/>
      </c>
      <c r="Q446" s="37" t="str">
        <f t="shared" si="13"/>
        <v>-</v>
      </c>
    </row>
    <row r="447" spans="13:17">
      <c r="M447" s="5">
        <f t="shared" si="12"/>
        <v>0</v>
      </c>
      <c r="P447" s="11" t="str">
        <f>IFERROR(VLOOKUP($O447,Lists!$I:$J,2,FALSE),"")</f>
        <v/>
      </c>
      <c r="Q447" s="37" t="str">
        <f t="shared" si="13"/>
        <v>-</v>
      </c>
    </row>
    <row r="448" spans="13:17">
      <c r="M448" s="5">
        <f t="shared" si="12"/>
        <v>0</v>
      </c>
      <c r="P448" s="11" t="str">
        <f>IFERROR(VLOOKUP($O448,Lists!$I:$J,2,FALSE),"")</f>
        <v/>
      </c>
      <c r="Q448" s="37" t="str">
        <f t="shared" si="13"/>
        <v>-</v>
      </c>
    </row>
    <row r="449" spans="13:17">
      <c r="M449" s="5">
        <f t="shared" si="12"/>
        <v>0</v>
      </c>
      <c r="P449" s="11" t="str">
        <f>IFERROR(VLOOKUP($O449,Lists!$I:$J,2,FALSE),"")</f>
        <v/>
      </c>
      <c r="Q449" s="37" t="str">
        <f t="shared" si="13"/>
        <v>-</v>
      </c>
    </row>
    <row r="450" spans="13:17">
      <c r="M450" s="5">
        <f t="shared" ref="M450:M500" si="14">SUM(K450:L450)</f>
        <v>0</v>
      </c>
      <c r="P450" s="11" t="str">
        <f>IFERROR(VLOOKUP($O450,Lists!$I:$J,2,FALSE),"")</f>
        <v/>
      </c>
      <c r="Q450" s="37" t="str">
        <f t="shared" si="13"/>
        <v>-</v>
      </c>
    </row>
    <row r="451" spans="13:17">
      <c r="M451" s="5">
        <f t="shared" si="14"/>
        <v>0</v>
      </c>
      <c r="P451" s="11" t="str">
        <f>IFERROR(VLOOKUP($O451,Lists!$I:$J,2,FALSE),"")</f>
        <v/>
      </c>
      <c r="Q451" s="37" t="str">
        <f t="shared" ref="Q451:Q500" si="15">O451&amp;"-"&amp;P451</f>
        <v>-</v>
      </c>
    </row>
    <row r="452" spans="13:17">
      <c r="M452" s="5">
        <f t="shared" si="14"/>
        <v>0</v>
      </c>
      <c r="P452" s="11" t="str">
        <f>IFERROR(VLOOKUP($O452,Lists!$I:$J,2,FALSE),"")</f>
        <v/>
      </c>
      <c r="Q452" s="37" t="str">
        <f t="shared" si="15"/>
        <v>-</v>
      </c>
    </row>
    <row r="453" spans="13:17">
      <c r="M453" s="5">
        <f t="shared" si="14"/>
        <v>0</v>
      </c>
      <c r="P453" s="11" t="str">
        <f>IFERROR(VLOOKUP($O453,Lists!$I:$J,2,FALSE),"")</f>
        <v/>
      </c>
      <c r="Q453" s="37" t="str">
        <f t="shared" si="15"/>
        <v>-</v>
      </c>
    </row>
    <row r="454" spans="13:17">
      <c r="M454" s="5">
        <f t="shared" si="14"/>
        <v>0</v>
      </c>
      <c r="P454" s="11" t="str">
        <f>IFERROR(VLOOKUP($O454,Lists!$I:$J,2,FALSE),"")</f>
        <v/>
      </c>
      <c r="Q454" s="37" t="str">
        <f t="shared" si="15"/>
        <v>-</v>
      </c>
    </row>
    <row r="455" spans="13:17">
      <c r="M455" s="5">
        <f t="shared" si="14"/>
        <v>0</v>
      </c>
      <c r="P455" s="11" t="str">
        <f>IFERROR(VLOOKUP($O455,Lists!$I:$J,2,FALSE),"")</f>
        <v/>
      </c>
      <c r="Q455" s="37" t="str">
        <f t="shared" si="15"/>
        <v>-</v>
      </c>
    </row>
    <row r="456" spans="13:17">
      <c r="M456" s="5">
        <f t="shared" si="14"/>
        <v>0</v>
      </c>
      <c r="P456" s="11" t="str">
        <f>IFERROR(VLOOKUP($O456,Lists!$I:$J,2,FALSE),"")</f>
        <v/>
      </c>
      <c r="Q456" s="37" t="str">
        <f t="shared" si="15"/>
        <v>-</v>
      </c>
    </row>
    <row r="457" spans="13:17">
      <c r="M457" s="5">
        <f t="shared" si="14"/>
        <v>0</v>
      </c>
      <c r="P457" s="11" t="str">
        <f>IFERROR(VLOOKUP($O457,Lists!$I:$J,2,FALSE),"")</f>
        <v/>
      </c>
      <c r="Q457" s="37" t="str">
        <f t="shared" si="15"/>
        <v>-</v>
      </c>
    </row>
    <row r="458" spans="13:17">
      <c r="M458" s="5">
        <f t="shared" si="14"/>
        <v>0</v>
      </c>
      <c r="P458" s="11" t="str">
        <f>IFERROR(VLOOKUP($O458,Lists!$I:$J,2,FALSE),"")</f>
        <v/>
      </c>
      <c r="Q458" s="37" t="str">
        <f t="shared" si="15"/>
        <v>-</v>
      </c>
    </row>
    <row r="459" spans="13:17">
      <c r="M459" s="5">
        <f t="shared" si="14"/>
        <v>0</v>
      </c>
      <c r="P459" s="11" t="str">
        <f>IFERROR(VLOOKUP($O459,Lists!$I:$J,2,FALSE),"")</f>
        <v/>
      </c>
      <c r="Q459" s="37" t="str">
        <f t="shared" si="15"/>
        <v>-</v>
      </c>
    </row>
    <row r="460" spans="13:17">
      <c r="M460" s="5">
        <f t="shared" si="14"/>
        <v>0</v>
      </c>
      <c r="P460" s="11" t="str">
        <f>IFERROR(VLOOKUP($O460,Lists!$I:$J,2,FALSE),"")</f>
        <v/>
      </c>
      <c r="Q460" s="37" t="str">
        <f t="shared" si="15"/>
        <v>-</v>
      </c>
    </row>
    <row r="461" spans="13:17">
      <c r="M461" s="5">
        <f t="shared" si="14"/>
        <v>0</v>
      </c>
      <c r="P461" s="11" t="str">
        <f>IFERROR(VLOOKUP($O461,Lists!$I:$J,2,FALSE),"")</f>
        <v/>
      </c>
      <c r="Q461" s="37" t="str">
        <f t="shared" si="15"/>
        <v>-</v>
      </c>
    </row>
    <row r="462" spans="13:17">
      <c r="M462" s="5">
        <f t="shared" si="14"/>
        <v>0</v>
      </c>
      <c r="P462" s="11" t="str">
        <f>IFERROR(VLOOKUP($O462,Lists!$I:$J,2,FALSE),"")</f>
        <v/>
      </c>
      <c r="Q462" s="37" t="str">
        <f t="shared" si="15"/>
        <v>-</v>
      </c>
    </row>
    <row r="463" spans="13:17">
      <c r="M463" s="5">
        <f t="shared" si="14"/>
        <v>0</v>
      </c>
      <c r="P463" s="11" t="str">
        <f>IFERROR(VLOOKUP($O463,Lists!$I:$J,2,FALSE),"")</f>
        <v/>
      </c>
      <c r="Q463" s="37" t="str">
        <f t="shared" si="15"/>
        <v>-</v>
      </c>
    </row>
    <row r="464" spans="13:17">
      <c r="M464" s="5">
        <f t="shared" si="14"/>
        <v>0</v>
      </c>
      <c r="P464" s="11" t="str">
        <f>IFERROR(VLOOKUP($O464,Lists!$I:$J,2,FALSE),"")</f>
        <v/>
      </c>
      <c r="Q464" s="37" t="str">
        <f t="shared" si="15"/>
        <v>-</v>
      </c>
    </row>
    <row r="465" spans="13:17">
      <c r="M465" s="5">
        <f t="shared" si="14"/>
        <v>0</v>
      </c>
      <c r="P465" s="11" t="str">
        <f>IFERROR(VLOOKUP($O465,Lists!$I:$J,2,FALSE),"")</f>
        <v/>
      </c>
      <c r="Q465" s="37" t="str">
        <f t="shared" si="15"/>
        <v>-</v>
      </c>
    </row>
    <row r="466" spans="13:17">
      <c r="M466" s="5">
        <f t="shared" si="14"/>
        <v>0</v>
      </c>
      <c r="P466" s="11" t="str">
        <f>IFERROR(VLOOKUP($O466,Lists!$I:$J,2,FALSE),"")</f>
        <v/>
      </c>
      <c r="Q466" s="37" t="str">
        <f t="shared" si="15"/>
        <v>-</v>
      </c>
    </row>
    <row r="467" spans="13:17">
      <c r="M467" s="5">
        <f t="shared" si="14"/>
        <v>0</v>
      </c>
      <c r="P467" s="11" t="str">
        <f>IFERROR(VLOOKUP($O467,Lists!$I:$J,2,FALSE),"")</f>
        <v/>
      </c>
      <c r="Q467" s="37" t="str">
        <f t="shared" si="15"/>
        <v>-</v>
      </c>
    </row>
    <row r="468" spans="13:17">
      <c r="M468" s="5">
        <f t="shared" si="14"/>
        <v>0</v>
      </c>
      <c r="P468" s="11" t="str">
        <f>IFERROR(VLOOKUP($O468,Lists!$I:$J,2,FALSE),"")</f>
        <v/>
      </c>
      <c r="Q468" s="37" t="str">
        <f t="shared" si="15"/>
        <v>-</v>
      </c>
    </row>
    <row r="469" spans="13:17">
      <c r="M469" s="5">
        <f t="shared" si="14"/>
        <v>0</v>
      </c>
      <c r="P469" s="11" t="str">
        <f>IFERROR(VLOOKUP($O469,Lists!$I:$J,2,FALSE),"")</f>
        <v/>
      </c>
      <c r="Q469" s="37" t="str">
        <f t="shared" si="15"/>
        <v>-</v>
      </c>
    </row>
    <row r="470" spans="13:17">
      <c r="M470" s="5">
        <f t="shared" si="14"/>
        <v>0</v>
      </c>
      <c r="P470" s="11" t="str">
        <f>IFERROR(VLOOKUP($O470,Lists!$I:$J,2,FALSE),"")</f>
        <v/>
      </c>
      <c r="Q470" s="37" t="str">
        <f t="shared" si="15"/>
        <v>-</v>
      </c>
    </row>
    <row r="471" spans="13:17">
      <c r="M471" s="5">
        <f t="shared" si="14"/>
        <v>0</v>
      </c>
      <c r="P471" s="11" t="str">
        <f>IFERROR(VLOOKUP($O471,Lists!$I:$J,2,FALSE),"")</f>
        <v/>
      </c>
      <c r="Q471" s="37" t="str">
        <f t="shared" si="15"/>
        <v>-</v>
      </c>
    </row>
    <row r="472" spans="13:17">
      <c r="M472" s="5">
        <f t="shared" si="14"/>
        <v>0</v>
      </c>
      <c r="P472" s="11" t="str">
        <f>IFERROR(VLOOKUP($O472,Lists!$I:$J,2,FALSE),"")</f>
        <v/>
      </c>
      <c r="Q472" s="37" t="str">
        <f t="shared" si="15"/>
        <v>-</v>
      </c>
    </row>
    <row r="473" spans="13:17">
      <c r="M473" s="5">
        <f t="shared" si="14"/>
        <v>0</v>
      </c>
      <c r="P473" s="11" t="str">
        <f>IFERROR(VLOOKUP($O473,Lists!$I:$J,2,FALSE),"")</f>
        <v/>
      </c>
      <c r="Q473" s="37" t="str">
        <f t="shared" si="15"/>
        <v>-</v>
      </c>
    </row>
    <row r="474" spans="13:17">
      <c r="M474" s="5">
        <f t="shared" si="14"/>
        <v>0</v>
      </c>
      <c r="P474" s="11" t="str">
        <f>IFERROR(VLOOKUP($O474,Lists!$I:$J,2,FALSE),"")</f>
        <v/>
      </c>
      <c r="Q474" s="37" t="str">
        <f t="shared" si="15"/>
        <v>-</v>
      </c>
    </row>
    <row r="475" spans="13:17">
      <c r="M475" s="5">
        <f t="shared" si="14"/>
        <v>0</v>
      </c>
      <c r="P475" s="11" t="str">
        <f>IFERROR(VLOOKUP($O475,Lists!$I:$J,2,FALSE),"")</f>
        <v/>
      </c>
      <c r="Q475" s="37" t="str">
        <f t="shared" si="15"/>
        <v>-</v>
      </c>
    </row>
    <row r="476" spans="13:17">
      <c r="M476" s="5">
        <f t="shared" si="14"/>
        <v>0</v>
      </c>
      <c r="P476" s="11" t="str">
        <f>IFERROR(VLOOKUP($O476,Lists!$I:$J,2,FALSE),"")</f>
        <v/>
      </c>
      <c r="Q476" s="37" t="str">
        <f t="shared" si="15"/>
        <v>-</v>
      </c>
    </row>
    <row r="477" spans="13:17">
      <c r="M477" s="5">
        <f t="shared" si="14"/>
        <v>0</v>
      </c>
      <c r="P477" s="11" t="str">
        <f>IFERROR(VLOOKUP($O477,Lists!$I:$J,2,FALSE),"")</f>
        <v/>
      </c>
      <c r="Q477" s="37" t="str">
        <f t="shared" si="15"/>
        <v>-</v>
      </c>
    </row>
    <row r="478" spans="13:17">
      <c r="M478" s="5">
        <f t="shared" si="14"/>
        <v>0</v>
      </c>
      <c r="P478" s="11" t="str">
        <f>IFERROR(VLOOKUP($O478,Lists!$I:$J,2,FALSE),"")</f>
        <v/>
      </c>
      <c r="Q478" s="37" t="str">
        <f t="shared" si="15"/>
        <v>-</v>
      </c>
    </row>
    <row r="479" spans="13:17">
      <c r="M479" s="5">
        <f t="shared" si="14"/>
        <v>0</v>
      </c>
      <c r="P479" s="11" t="str">
        <f>IFERROR(VLOOKUP($O479,Lists!$I:$J,2,FALSE),"")</f>
        <v/>
      </c>
      <c r="Q479" s="37" t="str">
        <f t="shared" si="15"/>
        <v>-</v>
      </c>
    </row>
    <row r="480" spans="13:17">
      <c r="M480" s="5">
        <f t="shared" si="14"/>
        <v>0</v>
      </c>
      <c r="P480" s="11" t="str">
        <f>IFERROR(VLOOKUP($O480,Lists!$I:$J,2,FALSE),"")</f>
        <v/>
      </c>
      <c r="Q480" s="37" t="str">
        <f t="shared" si="15"/>
        <v>-</v>
      </c>
    </row>
    <row r="481" spans="13:17">
      <c r="M481" s="5">
        <f t="shared" si="14"/>
        <v>0</v>
      </c>
      <c r="P481" s="11" t="str">
        <f>IFERROR(VLOOKUP($O481,Lists!$I:$J,2,FALSE),"")</f>
        <v/>
      </c>
      <c r="Q481" s="37" t="str">
        <f t="shared" si="15"/>
        <v>-</v>
      </c>
    </row>
    <row r="482" spans="13:17">
      <c r="M482" s="5">
        <f t="shared" si="14"/>
        <v>0</v>
      </c>
      <c r="P482" s="11" t="str">
        <f>IFERROR(VLOOKUP($O482,Lists!$I:$J,2,FALSE),"")</f>
        <v/>
      </c>
      <c r="Q482" s="37" t="str">
        <f t="shared" si="15"/>
        <v>-</v>
      </c>
    </row>
    <row r="483" spans="13:17">
      <c r="M483" s="5">
        <f t="shared" si="14"/>
        <v>0</v>
      </c>
      <c r="P483" s="11" t="str">
        <f>IFERROR(VLOOKUP($O483,Lists!$I:$J,2,FALSE),"")</f>
        <v/>
      </c>
      <c r="Q483" s="37" t="str">
        <f t="shared" si="15"/>
        <v>-</v>
      </c>
    </row>
    <row r="484" spans="13:17">
      <c r="M484" s="5">
        <f t="shared" si="14"/>
        <v>0</v>
      </c>
      <c r="P484" s="11" t="str">
        <f>IFERROR(VLOOKUP($O484,Lists!$I:$J,2,FALSE),"")</f>
        <v/>
      </c>
      <c r="Q484" s="37" t="str">
        <f t="shared" si="15"/>
        <v>-</v>
      </c>
    </row>
    <row r="485" spans="13:17">
      <c r="M485" s="5">
        <f t="shared" si="14"/>
        <v>0</v>
      </c>
      <c r="P485" s="11" t="str">
        <f>IFERROR(VLOOKUP($O485,Lists!$I:$J,2,FALSE),"")</f>
        <v/>
      </c>
      <c r="Q485" s="37" t="str">
        <f t="shared" si="15"/>
        <v>-</v>
      </c>
    </row>
    <row r="486" spans="13:17">
      <c r="M486" s="5">
        <f t="shared" si="14"/>
        <v>0</v>
      </c>
      <c r="P486" s="11" t="str">
        <f>IFERROR(VLOOKUP($O486,Lists!$I:$J,2,FALSE),"")</f>
        <v/>
      </c>
      <c r="Q486" s="37" t="str">
        <f t="shared" si="15"/>
        <v>-</v>
      </c>
    </row>
    <row r="487" spans="13:17">
      <c r="M487" s="5">
        <f t="shared" si="14"/>
        <v>0</v>
      </c>
      <c r="P487" s="11" t="str">
        <f>IFERROR(VLOOKUP($O487,Lists!$I:$J,2,FALSE),"")</f>
        <v/>
      </c>
      <c r="Q487" s="37" t="str">
        <f t="shared" si="15"/>
        <v>-</v>
      </c>
    </row>
    <row r="488" spans="13:17">
      <c r="M488" s="5">
        <f t="shared" si="14"/>
        <v>0</v>
      </c>
      <c r="P488" s="11" t="str">
        <f>IFERROR(VLOOKUP($O488,Lists!$I:$J,2,FALSE),"")</f>
        <v/>
      </c>
      <c r="Q488" s="37" t="str">
        <f t="shared" si="15"/>
        <v>-</v>
      </c>
    </row>
    <row r="489" spans="13:17">
      <c r="M489" s="5">
        <f t="shared" si="14"/>
        <v>0</v>
      </c>
      <c r="P489" s="11" t="str">
        <f>IFERROR(VLOOKUP($O489,Lists!$I:$J,2,FALSE),"")</f>
        <v/>
      </c>
      <c r="Q489" s="37" t="str">
        <f t="shared" si="15"/>
        <v>-</v>
      </c>
    </row>
    <row r="490" spans="13:17">
      <c r="M490" s="5">
        <f t="shared" si="14"/>
        <v>0</v>
      </c>
      <c r="P490" s="11" t="str">
        <f>IFERROR(VLOOKUP($O490,Lists!$I:$J,2,FALSE),"")</f>
        <v/>
      </c>
      <c r="Q490" s="37" t="str">
        <f t="shared" si="15"/>
        <v>-</v>
      </c>
    </row>
    <row r="491" spans="13:17">
      <c r="M491" s="5">
        <f t="shared" si="14"/>
        <v>0</v>
      </c>
      <c r="P491" s="11" t="str">
        <f>IFERROR(VLOOKUP($O491,Lists!$I:$J,2,FALSE),"")</f>
        <v/>
      </c>
      <c r="Q491" s="37" t="str">
        <f t="shared" si="15"/>
        <v>-</v>
      </c>
    </row>
    <row r="492" spans="13:17">
      <c r="M492" s="5">
        <f t="shared" si="14"/>
        <v>0</v>
      </c>
      <c r="P492" s="11" t="str">
        <f>IFERROR(VLOOKUP($O492,Lists!$I:$J,2,FALSE),"")</f>
        <v/>
      </c>
      <c r="Q492" s="37" t="str">
        <f t="shared" si="15"/>
        <v>-</v>
      </c>
    </row>
    <row r="493" spans="13:17">
      <c r="M493" s="5">
        <f t="shared" si="14"/>
        <v>0</v>
      </c>
      <c r="P493" s="11" t="str">
        <f>IFERROR(VLOOKUP($O493,Lists!$I:$J,2,FALSE),"")</f>
        <v/>
      </c>
      <c r="Q493" s="37" t="str">
        <f t="shared" si="15"/>
        <v>-</v>
      </c>
    </row>
    <row r="494" spans="13:17">
      <c r="M494" s="5">
        <f t="shared" si="14"/>
        <v>0</v>
      </c>
      <c r="P494" s="11" t="str">
        <f>IFERROR(VLOOKUP($O494,Lists!$I:$J,2,FALSE),"")</f>
        <v/>
      </c>
      <c r="Q494" s="37" t="str">
        <f t="shared" si="15"/>
        <v>-</v>
      </c>
    </row>
    <row r="495" spans="13:17">
      <c r="M495" s="5">
        <f t="shared" si="14"/>
        <v>0</v>
      </c>
      <c r="P495" s="11" t="str">
        <f>IFERROR(VLOOKUP($O495,Lists!$I:$J,2,FALSE),"")</f>
        <v/>
      </c>
      <c r="Q495" s="37" t="str">
        <f t="shared" si="15"/>
        <v>-</v>
      </c>
    </row>
    <row r="496" spans="13:17">
      <c r="M496" s="5">
        <f t="shared" si="14"/>
        <v>0</v>
      </c>
      <c r="P496" s="11" t="str">
        <f>IFERROR(VLOOKUP($O496,Lists!$I:$J,2,FALSE),"")</f>
        <v/>
      </c>
      <c r="Q496" s="37" t="str">
        <f t="shared" si="15"/>
        <v>-</v>
      </c>
    </row>
    <row r="497" spans="13:17">
      <c r="M497" s="5">
        <f t="shared" si="14"/>
        <v>0</v>
      </c>
      <c r="P497" s="11" t="str">
        <f>IFERROR(VLOOKUP($O497,Lists!$I:$J,2,FALSE),"")</f>
        <v/>
      </c>
      <c r="Q497" s="37" t="str">
        <f t="shared" si="15"/>
        <v>-</v>
      </c>
    </row>
    <row r="498" spans="13:17">
      <c r="M498" s="5">
        <f t="shared" si="14"/>
        <v>0</v>
      </c>
      <c r="P498" s="11" t="str">
        <f>IFERROR(VLOOKUP($O498,Lists!$I:$J,2,FALSE),"")</f>
        <v/>
      </c>
      <c r="Q498" s="37" t="str">
        <f t="shared" si="15"/>
        <v>-</v>
      </c>
    </row>
    <row r="499" spans="13:17">
      <c r="M499" s="5">
        <f t="shared" si="14"/>
        <v>0</v>
      </c>
      <c r="P499" s="11" t="str">
        <f>IFERROR(VLOOKUP($O499,Lists!$I:$J,2,FALSE),"")</f>
        <v/>
      </c>
      <c r="Q499" s="37" t="str">
        <f t="shared" si="15"/>
        <v>-</v>
      </c>
    </row>
    <row r="500" spans="13:17">
      <c r="M500" s="5">
        <f t="shared" si="14"/>
        <v>0</v>
      </c>
      <c r="P500" s="11" t="str">
        <f>IFERROR(VLOOKUP($O500,Lists!$I:$J,2,FALSE),"")</f>
        <v/>
      </c>
      <c r="Q500" s="37" t="str">
        <f t="shared" si="15"/>
        <v>-</v>
      </c>
    </row>
  </sheetData>
  <autoFilter ref="A1:S121"/>
  <phoneticPr fontId="2" type="noConversion"/>
  <conditionalFormatting sqref="P1:P1048576">
    <cfRule type="cellIs" dxfId="1" priority="2" operator="equal">
      <formula>0</formula>
    </cfRule>
  </conditionalFormatting>
  <conditionalFormatting sqref="O2:O500">
    <cfRule type="expression" dxfId="0" priority="1">
      <formula>AND($N2&gt;0,ISBLANK($O2))</formula>
    </cfRule>
  </conditionalFormatting>
  <dataValidations xWindow="762" yWindow="238" count="6">
    <dataValidation type="whole" operator="greaterThanOrEqual" allowBlank="1" showInputMessage="1" showErrorMessage="1" sqref="K2:K1048576 N2:N1048576">
      <formula1>0</formula1>
    </dataValidation>
    <dataValidation type="whole" operator="greaterThanOrEqual" allowBlank="1" showInputMessage="1" showErrorMessage="1" prompt="Enter the number of guests who will be invited (not RSVPs)." sqref="K1">
      <formula1>0</formula1>
    </dataValidation>
    <dataValidation allowBlank="1" showInputMessage="1" showErrorMessage="1" prompt="Enter the number of guests who will be invited (not RSVPs)." sqref="L1"/>
    <dataValidation operator="greaterThanOrEqual" allowBlank="1" showInputMessage="1" showErrorMessage="1" prompt="How many guests RSVP'ed &quot;Yes&quot; to the reception?" sqref="N1"/>
    <dataValidation operator="greaterThanOrEqual" allowBlank="1" showInputMessage="1" showErrorMessage="1" prompt="Did you send a thank-you note?  Select the appropriate option from the drop-down menu." sqref="S1"/>
    <dataValidation allowBlank="1" showInputMessage="1" showErrorMessage="1" prompt="Select the appropropriate Table # from the drop-down menu.  To add or personalize options to the menu, add them to the &quot;List&quot; worksheet, Column I." sqref="O1"/>
  </dataValidations>
  <printOptions horizontalCentered="1" gridLines="1"/>
  <pageMargins left="0.5" right="0.5" top="0.5" bottom="0.5" header="0.5" footer="0.5"/>
  <pageSetup scale="30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xWindow="762" yWindow="238" count="8">
        <x14:dataValidation type="list" allowBlank="1" showInputMessage="1" showErrorMessage="1">
          <x14:formula1>
            <xm:f>Lists!$G$1:$G$2</xm:f>
          </x14:formula1>
          <xm:sqref>S2:S1048576</xm:sqref>
        </x14:dataValidation>
        <x14:dataValidation type="list" allowBlank="1" showInputMessage="1" showErrorMessage="1">
          <x14:formula1>
            <xm:f>Lists!$A:$A</xm:f>
          </x14:formula1>
          <xm:sqref>A2:A1048576</xm:sqref>
        </x14:dataValidation>
        <x14:dataValidation type="list" allowBlank="1" showInputMessage="1" showErrorMessage="1" prompt="This field is used for the purpose of addressing envelopes for invitations.  Select the title associated with the guest(s) from the drop-down menu.  To add options to the menu, add them to the &quot;List&quot; worksheet under Column A.">
          <x14:formula1>
            <xm:f>Lists!$A:$A</xm:f>
          </x14:formula1>
          <xm:sqref>A1</xm:sqref>
        </x14:dataValidation>
        <x14:dataValidation type="list" allowBlank="1" showInputMessage="1" showErrorMessage="1">
          <x14:formula1>
            <xm:f>Lists!$C:$C</xm:f>
          </x14:formula1>
          <xm:sqref>I2:I1048576</xm:sqref>
        </x14:dataValidation>
        <x14:dataValidation type="list" allowBlank="1" showInputMessage="1" showErrorMessage="1" prompt="This field may be used to help categorize guests. If you'd like to include this information, select the appropropriate option from the drop-down menu.  To add options to the menu, add them to the &quot;List&quot; worksheet, Column C._x000d_">
          <x14:formula1>
            <xm:f>Lists!$C:$C</xm:f>
          </x14:formula1>
          <xm:sqref>I1</xm:sqref>
        </x14:dataValidation>
        <x14:dataValidation type="list" allowBlank="1" showInputMessage="1" showErrorMessage="1">
          <x14:formula1>
            <xm:f>Lists!$E:$E</xm:f>
          </x14:formula1>
          <xm:sqref>J2:J1048576</xm:sqref>
        </x14:dataValidation>
        <x14:dataValidation type="list" allowBlank="1" showInputMessage="1" showErrorMessage="1" prompt="This field may be used to help categorize guests. If you'd like to include this information, select the appropropriate option from the drop-down menu.  To add or personalize options to the menu, add them to the &quot;List&quot; worksheet, Column E.">
          <x14:formula1>
            <xm:f>Lists!$E:$E</xm:f>
          </x14:formula1>
          <xm:sqref>J1</xm:sqref>
        </x14:dataValidation>
        <x14:dataValidation type="list" allowBlank="1" showInputMessage="1" showErrorMessage="1">
          <x14:formula1>
            <xm:f>Lists!$I:$I</xm:f>
          </x14:formula1>
          <xm:sqref>O2:O1048576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5"/>
  <sheetViews>
    <sheetView workbookViewId="0">
      <selection activeCell="B16" sqref="B16"/>
    </sheetView>
  </sheetViews>
  <sheetFormatPr baseColWidth="10" defaultColWidth="11.5" defaultRowHeight="15" x14ac:dyDescent="0"/>
  <cols>
    <col min="1" max="1" width="23.6640625" style="13" customWidth="1"/>
    <col min="2" max="2" width="15.83203125" style="13" customWidth="1"/>
    <col min="3" max="3" width="16.5" style="13" customWidth="1"/>
    <col min="4" max="5" width="4.83203125" style="13" customWidth="1"/>
    <col min="6" max="6" width="14.5" style="13" customWidth="1"/>
    <col min="7" max="21" width="9.6640625" style="13" customWidth="1"/>
    <col min="22" max="22" width="21.83203125" style="13" bestFit="1" customWidth="1"/>
    <col min="23" max="23" width="4.83203125" style="13" customWidth="1"/>
    <col min="24" max="24" width="40.33203125" style="13" bestFit="1" customWidth="1"/>
    <col min="25" max="85" width="9.6640625" style="13" customWidth="1"/>
    <col min="86" max="86" width="11.6640625" style="13" bestFit="1" customWidth="1"/>
    <col min="87" max="16384" width="11.5" style="13"/>
  </cols>
  <sheetData>
    <row r="2" spans="1:24" ht="16" thickBot="1">
      <c r="G2" s="14" t="s">
        <v>89</v>
      </c>
    </row>
    <row r="3" spans="1:24">
      <c r="A3" s="13" t="s">
        <v>72</v>
      </c>
      <c r="B3" s="15"/>
      <c r="C3" s="15"/>
      <c r="D3" s="16"/>
      <c r="E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4">
      <c r="A4" s="13" t="s">
        <v>74</v>
      </c>
      <c r="B4" s="13" t="s">
        <v>54</v>
      </c>
      <c r="C4" s="13" t="s">
        <v>53</v>
      </c>
      <c r="D4" s="19" t="s">
        <v>8</v>
      </c>
      <c r="E4" s="17"/>
      <c r="G4" s="20" t="s">
        <v>84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3" t="s">
        <v>26</v>
      </c>
    </row>
    <row r="5" spans="1:24" ht="16" thickBot="1">
      <c r="A5" s="21" t="s">
        <v>71</v>
      </c>
      <c r="B5" s="21" t="s">
        <v>71</v>
      </c>
      <c r="C5" s="21" t="s">
        <v>71</v>
      </c>
      <c r="D5" s="22"/>
      <c r="E5" s="17"/>
      <c r="G5" s="13" t="s">
        <v>85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13" t="s">
        <v>12</v>
      </c>
      <c r="W5" s="13" t="s">
        <v>8</v>
      </c>
    </row>
    <row r="6" spans="1:24" ht="16" thickBot="1">
      <c r="A6" s="24" t="s">
        <v>73</v>
      </c>
      <c r="B6" s="24"/>
      <c r="C6" s="24"/>
      <c r="D6" s="25"/>
      <c r="E6" s="17"/>
      <c r="G6" s="13" t="s">
        <v>86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13" t="s">
        <v>32</v>
      </c>
      <c r="W6" s="26">
        <v>10</v>
      </c>
      <c r="X6" s="13" t="s">
        <v>5</v>
      </c>
    </row>
    <row r="7" spans="1:24" ht="16" thickBot="1">
      <c r="A7" s="24" t="s">
        <v>2</v>
      </c>
      <c r="B7" s="24"/>
      <c r="C7" s="24"/>
      <c r="D7" s="25"/>
      <c r="E7" s="17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13" t="s">
        <v>34</v>
      </c>
      <c r="W7" s="26">
        <v>11</v>
      </c>
      <c r="X7" s="13" t="s">
        <v>30</v>
      </c>
    </row>
    <row r="8" spans="1:24">
      <c r="A8" s="17"/>
      <c r="B8" s="17"/>
      <c r="C8" s="17"/>
      <c r="D8" s="17"/>
      <c r="E8" s="17"/>
      <c r="G8" s="20" t="s">
        <v>87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13" t="s">
        <v>33</v>
      </c>
      <c r="W8" s="26">
        <v>11</v>
      </c>
      <c r="X8" s="13" t="s">
        <v>30</v>
      </c>
    </row>
    <row r="9" spans="1:24" ht="16" thickBot="1">
      <c r="A9" s="17"/>
      <c r="B9" s="17"/>
      <c r="C9" s="17"/>
      <c r="D9" s="17"/>
      <c r="E9" s="17"/>
      <c r="G9" s="13" t="s">
        <v>85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13" t="s">
        <v>36</v>
      </c>
      <c r="W9" s="26">
        <v>11</v>
      </c>
      <c r="X9" s="13" t="s">
        <v>30</v>
      </c>
    </row>
    <row r="10" spans="1:24" ht="16" thickBot="1">
      <c r="A10" s="17"/>
      <c r="B10" s="17"/>
      <c r="C10" s="17"/>
      <c r="D10" s="17"/>
      <c r="E10" s="17"/>
      <c r="G10" s="13" t="s">
        <v>88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3" t="s">
        <v>37</v>
      </c>
      <c r="W10" s="26">
        <v>9</v>
      </c>
    </row>
    <row r="11" spans="1:24">
      <c r="A11" s="17"/>
      <c r="B11" s="17"/>
      <c r="C11" s="17"/>
      <c r="D11" s="17"/>
      <c r="E11" s="17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13" t="s">
        <v>49</v>
      </c>
      <c r="W11" s="26">
        <v>10</v>
      </c>
    </row>
    <row r="12" spans="1:24">
      <c r="A12" s="17"/>
      <c r="B12" s="17"/>
      <c r="C12" s="17"/>
      <c r="D12" s="17"/>
      <c r="E12" s="17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3" t="s">
        <v>43</v>
      </c>
      <c r="W12" s="26">
        <v>9</v>
      </c>
    </row>
    <row r="13" spans="1:24">
      <c r="A13" s="17"/>
      <c r="B13" s="17"/>
      <c r="C13" s="17"/>
      <c r="D13" s="17"/>
      <c r="E13" s="17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13" t="s">
        <v>47</v>
      </c>
      <c r="W13" s="26">
        <v>10</v>
      </c>
    </row>
    <row r="14" spans="1:24">
      <c r="A14" s="17"/>
      <c r="B14" s="17"/>
      <c r="C14" s="17"/>
      <c r="D14" s="17"/>
      <c r="E14" s="17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13" t="s">
        <v>44</v>
      </c>
      <c r="W14" s="26">
        <v>11</v>
      </c>
      <c r="X14" s="13" t="s">
        <v>29</v>
      </c>
    </row>
    <row r="15" spans="1:24">
      <c r="A15" s="17"/>
      <c r="B15" s="17"/>
      <c r="C15" s="17"/>
      <c r="D15" s="17"/>
      <c r="E15" s="17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3" t="s">
        <v>35</v>
      </c>
      <c r="W15" s="26">
        <v>9</v>
      </c>
      <c r="X15" s="13" t="s">
        <v>3</v>
      </c>
    </row>
    <row r="16" spans="1:24">
      <c r="A16" s="17"/>
      <c r="B16" s="17"/>
      <c r="C16" s="17"/>
      <c r="D16" s="17"/>
      <c r="E16" s="17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13" t="s">
        <v>41</v>
      </c>
      <c r="W16" s="26">
        <v>10</v>
      </c>
    </row>
    <row r="17" spans="1:24">
      <c r="A17" s="17"/>
      <c r="B17" s="17"/>
      <c r="C17" s="17"/>
      <c r="D17" s="17"/>
      <c r="E17" s="17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13" t="s">
        <v>38</v>
      </c>
      <c r="W17" s="26">
        <v>10</v>
      </c>
    </row>
    <row r="18" spans="1:24">
      <c r="A18" s="17"/>
      <c r="B18" s="17"/>
      <c r="C18" s="17"/>
      <c r="D18" s="17"/>
      <c r="E18" s="17"/>
      <c r="V18" s="13" t="s">
        <v>39</v>
      </c>
      <c r="W18" s="26">
        <v>8</v>
      </c>
    </row>
    <row r="19" spans="1:24">
      <c r="A19" s="17"/>
      <c r="B19" s="17"/>
      <c r="C19" s="17"/>
      <c r="D19" s="17"/>
      <c r="E19" s="17"/>
      <c r="V19" s="13" t="s">
        <v>42</v>
      </c>
      <c r="W19" s="26">
        <v>10</v>
      </c>
    </row>
    <row r="20" spans="1:24">
      <c r="A20" s="17"/>
      <c r="B20" s="17"/>
      <c r="C20" s="17"/>
      <c r="D20" s="17"/>
      <c r="E20" s="17"/>
      <c r="V20" s="13" t="s">
        <v>40</v>
      </c>
      <c r="W20" s="26">
        <v>8</v>
      </c>
      <c r="X20" s="13" t="s">
        <v>4</v>
      </c>
    </row>
    <row r="21" spans="1:24">
      <c r="A21" s="17"/>
      <c r="B21" s="17"/>
      <c r="C21" s="17"/>
      <c r="D21" s="17"/>
      <c r="E21" s="17"/>
      <c r="V21" s="13" t="s">
        <v>48</v>
      </c>
      <c r="W21" s="26">
        <v>10</v>
      </c>
    </row>
    <row r="22" spans="1:24">
      <c r="A22" s="17"/>
      <c r="B22" s="17"/>
      <c r="C22" s="17"/>
      <c r="D22" s="17"/>
      <c r="E22" s="17"/>
      <c r="V22" s="13" t="s">
        <v>46</v>
      </c>
      <c r="W22" s="26">
        <v>10</v>
      </c>
      <c r="X22" s="13" t="s">
        <v>30</v>
      </c>
    </row>
    <row r="23" spans="1:24">
      <c r="A23" s="17"/>
      <c r="B23" s="17"/>
      <c r="C23" s="17"/>
      <c r="D23" s="17"/>
      <c r="E23" s="17"/>
      <c r="V23" s="13" t="s">
        <v>45</v>
      </c>
      <c r="W23" s="26">
        <v>10</v>
      </c>
    </row>
    <row r="24" spans="1:24">
      <c r="A24" s="17"/>
      <c r="B24" s="17"/>
      <c r="C24" s="17"/>
      <c r="D24" s="17"/>
      <c r="E24" s="17"/>
      <c r="V24" s="13" t="s">
        <v>2</v>
      </c>
      <c r="W24" s="26">
        <v>177</v>
      </c>
    </row>
    <row r="25" spans="1:24">
      <c r="A25" s="17"/>
      <c r="B25" s="17"/>
      <c r="C25" s="17"/>
      <c r="D25" s="17"/>
      <c r="E25" s="17"/>
    </row>
    <row r="26" spans="1:24">
      <c r="A26" s="17"/>
      <c r="B26" s="17"/>
      <c r="C26" s="17"/>
      <c r="D26" s="17"/>
      <c r="E26" s="17"/>
    </row>
    <row r="27" spans="1:24">
      <c r="A27" s="17"/>
      <c r="B27" s="17"/>
      <c r="C27" s="17"/>
      <c r="D27" s="17"/>
      <c r="E27" s="17"/>
    </row>
    <row r="28" spans="1:24">
      <c r="A28" s="17"/>
      <c r="B28" s="17"/>
      <c r="C28" s="17"/>
      <c r="D28" s="17"/>
      <c r="E28" s="17"/>
    </row>
    <row r="29" spans="1:24">
      <c r="A29" s="17"/>
      <c r="B29" s="17"/>
      <c r="C29" s="17"/>
      <c r="D29" s="17"/>
      <c r="E29" s="17"/>
    </row>
    <row r="30" spans="1:24">
      <c r="A30" s="17"/>
      <c r="B30" s="17"/>
      <c r="C30" s="17"/>
      <c r="D30" s="17"/>
      <c r="E30" s="17"/>
    </row>
    <row r="31" spans="1:24">
      <c r="A31" s="17"/>
      <c r="B31" s="17"/>
      <c r="C31" s="17"/>
      <c r="D31" s="17"/>
      <c r="E31" s="17"/>
    </row>
    <row r="32" spans="1:24">
      <c r="A32" s="17"/>
      <c r="B32" s="17"/>
      <c r="C32" s="17"/>
      <c r="D32" s="17"/>
      <c r="E32" s="17"/>
    </row>
    <row r="33" spans="1:5">
      <c r="A33" s="17"/>
      <c r="B33" s="17"/>
      <c r="C33" s="17"/>
      <c r="D33" s="17"/>
      <c r="E33" s="17"/>
    </row>
    <row r="34" spans="1:5">
      <c r="A34" s="17"/>
      <c r="B34" s="17"/>
      <c r="C34" s="17"/>
      <c r="D34" s="17"/>
      <c r="E34" s="17"/>
    </row>
    <row r="35" spans="1:5">
      <c r="A35" s="17"/>
      <c r="B35" s="17"/>
      <c r="C35" s="17"/>
      <c r="D35" s="17"/>
      <c r="E35" s="17"/>
    </row>
    <row r="36" spans="1:5">
      <c r="A36" s="17"/>
      <c r="B36" s="17"/>
      <c r="C36" s="17"/>
      <c r="D36" s="17"/>
      <c r="E36" s="17"/>
    </row>
    <row r="37" spans="1:5">
      <c r="A37" s="17"/>
      <c r="B37" s="17"/>
      <c r="C37" s="17"/>
      <c r="D37" s="17"/>
      <c r="E37" s="17"/>
    </row>
    <row r="38" spans="1:5">
      <c r="A38" s="17"/>
      <c r="B38" s="17"/>
      <c r="C38" s="17"/>
      <c r="D38" s="17"/>
      <c r="E38" s="17"/>
    </row>
    <row r="39" spans="1:5">
      <c r="A39" s="17"/>
      <c r="B39" s="17"/>
      <c r="C39" s="17"/>
      <c r="D39" s="17"/>
      <c r="E39" s="17"/>
    </row>
    <row r="40" spans="1:5">
      <c r="A40" s="17"/>
      <c r="B40" s="17"/>
      <c r="C40" s="17"/>
      <c r="D40" s="17"/>
      <c r="E40" s="17"/>
    </row>
    <row r="41" spans="1:5">
      <c r="A41" s="17"/>
      <c r="B41" s="17"/>
      <c r="C41" s="17"/>
      <c r="D41" s="17"/>
      <c r="E41" s="17"/>
    </row>
    <row r="42" spans="1:5">
      <c r="A42" s="17"/>
      <c r="B42" s="17"/>
      <c r="C42" s="17"/>
      <c r="D42" s="17"/>
      <c r="E42" s="17"/>
    </row>
    <row r="43" spans="1:5">
      <c r="A43" s="17"/>
      <c r="B43" s="17"/>
      <c r="C43" s="17"/>
      <c r="D43" s="17"/>
      <c r="E43" s="17"/>
    </row>
    <row r="44" spans="1:5">
      <c r="A44" s="17"/>
      <c r="B44" s="17"/>
      <c r="C44" s="17"/>
      <c r="D44" s="17"/>
      <c r="E44" s="17"/>
    </row>
    <row r="45" spans="1:5">
      <c r="A45" s="17"/>
      <c r="B45" s="17"/>
      <c r="C45" s="17"/>
      <c r="D45" s="17"/>
      <c r="E45" s="17"/>
    </row>
    <row r="46" spans="1:5">
      <c r="A46" s="17"/>
      <c r="B46" s="17"/>
      <c r="C46" s="17"/>
      <c r="D46" s="17"/>
      <c r="E46" s="17"/>
    </row>
    <row r="47" spans="1:5">
      <c r="A47" s="17"/>
      <c r="B47" s="17"/>
      <c r="C47" s="17"/>
      <c r="D47" s="17"/>
      <c r="E47" s="17"/>
    </row>
    <row r="48" spans="1:5">
      <c r="A48" s="17"/>
      <c r="B48" s="17"/>
      <c r="C48" s="17"/>
      <c r="D48" s="17"/>
      <c r="E48" s="17"/>
    </row>
    <row r="49" spans="1:5">
      <c r="A49" s="17"/>
      <c r="B49" s="17"/>
      <c r="C49" s="17"/>
      <c r="D49" s="17"/>
      <c r="E49" s="17"/>
    </row>
    <row r="50" spans="1:5">
      <c r="A50" s="17"/>
      <c r="B50" s="17"/>
      <c r="C50" s="17"/>
      <c r="D50" s="17"/>
      <c r="E50" s="17"/>
    </row>
    <row r="51" spans="1:5">
      <c r="A51" s="17"/>
      <c r="B51" s="17"/>
      <c r="C51" s="17"/>
      <c r="D51" s="17"/>
      <c r="E51" s="17"/>
    </row>
    <row r="52" spans="1:5">
      <c r="A52" s="17"/>
      <c r="B52" s="17"/>
      <c r="C52" s="17"/>
      <c r="D52" s="17"/>
      <c r="E52" s="17"/>
    </row>
    <row r="53" spans="1:5">
      <c r="A53" s="17"/>
      <c r="B53" s="17"/>
      <c r="C53" s="17"/>
      <c r="D53" s="17"/>
      <c r="E53" s="17"/>
    </row>
    <row r="54" spans="1:5">
      <c r="A54" s="17"/>
      <c r="B54" s="17"/>
      <c r="C54" s="17"/>
      <c r="D54" s="17"/>
      <c r="E54" s="17"/>
    </row>
    <row r="55" spans="1:5">
      <c r="A55" s="17"/>
      <c r="B55" s="17"/>
      <c r="C55" s="17"/>
      <c r="D55" s="17"/>
      <c r="E55" s="17"/>
    </row>
    <row r="56" spans="1:5">
      <c r="A56" s="17"/>
      <c r="B56" s="17"/>
      <c r="C56" s="17"/>
      <c r="D56" s="17"/>
      <c r="E56" s="17"/>
    </row>
    <row r="57" spans="1:5">
      <c r="A57" s="17"/>
      <c r="B57" s="17"/>
      <c r="C57" s="17"/>
      <c r="D57" s="17"/>
      <c r="E57" s="17"/>
    </row>
    <row r="58" spans="1:5">
      <c r="A58" s="17"/>
      <c r="B58" s="17"/>
      <c r="C58" s="17"/>
      <c r="D58" s="17"/>
      <c r="E58" s="17"/>
    </row>
    <row r="59" spans="1:5">
      <c r="A59" s="17"/>
      <c r="B59" s="17"/>
      <c r="C59" s="17"/>
      <c r="D59" s="17"/>
      <c r="E59" s="17"/>
    </row>
    <row r="60" spans="1:5">
      <c r="A60" s="17"/>
      <c r="B60" s="17"/>
      <c r="C60" s="17"/>
      <c r="D60" s="17"/>
      <c r="E60" s="17"/>
    </row>
    <row r="61" spans="1:5">
      <c r="A61" s="17"/>
      <c r="B61" s="17"/>
      <c r="C61" s="17"/>
      <c r="D61" s="17"/>
      <c r="E61" s="17"/>
    </row>
    <row r="62" spans="1:5">
      <c r="A62" s="17"/>
      <c r="B62" s="17"/>
      <c r="C62" s="17"/>
      <c r="D62" s="17"/>
      <c r="E62" s="17"/>
    </row>
    <row r="63" spans="1:5">
      <c r="A63" s="17"/>
      <c r="B63" s="17"/>
      <c r="C63" s="17"/>
      <c r="D63" s="17"/>
      <c r="E63" s="17"/>
    </row>
    <row r="64" spans="1:5">
      <c r="A64" s="17"/>
      <c r="B64" s="17"/>
      <c r="C64" s="17"/>
      <c r="D64" s="17"/>
      <c r="E64" s="17"/>
    </row>
    <row r="65" spans="1:5">
      <c r="A65" s="17"/>
      <c r="B65" s="17"/>
      <c r="C65" s="17"/>
      <c r="D65" s="17"/>
      <c r="E65" s="17"/>
    </row>
    <row r="66" spans="1:5">
      <c r="A66" s="17"/>
      <c r="B66" s="17"/>
      <c r="C66" s="17"/>
      <c r="D66" s="17"/>
      <c r="E66" s="17"/>
    </row>
    <row r="67" spans="1:5">
      <c r="A67" s="17"/>
      <c r="B67" s="17"/>
      <c r="C67" s="17"/>
      <c r="D67" s="17"/>
      <c r="E67" s="17"/>
    </row>
    <row r="68" spans="1:5">
      <c r="A68" s="17"/>
      <c r="B68" s="17"/>
      <c r="C68" s="17"/>
      <c r="D68" s="17"/>
      <c r="E68" s="17"/>
    </row>
    <row r="69" spans="1:5">
      <c r="A69" s="17"/>
      <c r="B69" s="17"/>
      <c r="C69" s="17"/>
      <c r="D69" s="17"/>
      <c r="E69" s="17"/>
    </row>
    <row r="70" spans="1:5">
      <c r="A70" s="17"/>
      <c r="B70" s="17"/>
      <c r="C70" s="17"/>
      <c r="D70" s="17"/>
      <c r="E70" s="17"/>
    </row>
    <row r="71" spans="1:5">
      <c r="A71" s="17"/>
      <c r="B71" s="17"/>
      <c r="C71" s="17"/>
      <c r="D71" s="17"/>
      <c r="E71" s="17"/>
    </row>
    <row r="72" spans="1:5">
      <c r="A72" s="17"/>
      <c r="B72" s="17"/>
      <c r="C72" s="17"/>
      <c r="D72" s="17"/>
      <c r="E72" s="17"/>
    </row>
    <row r="73" spans="1:5">
      <c r="A73" s="17"/>
      <c r="B73" s="17"/>
      <c r="C73" s="17"/>
      <c r="D73" s="17"/>
      <c r="E73" s="17"/>
    </row>
    <row r="74" spans="1:5">
      <c r="A74" s="17"/>
      <c r="B74" s="17"/>
      <c r="C74" s="17"/>
      <c r="D74" s="17"/>
      <c r="E74" s="17"/>
    </row>
    <row r="75" spans="1:5">
      <c r="A75" s="17"/>
      <c r="B75" s="17"/>
      <c r="C75" s="17"/>
      <c r="D75" s="17"/>
      <c r="E75" s="17"/>
    </row>
    <row r="76" spans="1:5">
      <c r="A76" s="17"/>
      <c r="B76" s="17"/>
      <c r="C76" s="17"/>
      <c r="D76" s="17"/>
      <c r="E76" s="17"/>
    </row>
    <row r="77" spans="1:5">
      <c r="A77" s="17"/>
      <c r="B77" s="17"/>
      <c r="C77" s="17"/>
      <c r="D77" s="17"/>
      <c r="E77" s="17"/>
    </row>
    <row r="78" spans="1:5">
      <c r="A78" s="17"/>
      <c r="B78" s="17"/>
      <c r="C78" s="17"/>
      <c r="D78" s="17"/>
      <c r="E78" s="17"/>
    </row>
    <row r="79" spans="1:5">
      <c r="A79" s="17"/>
      <c r="B79" s="17"/>
      <c r="C79" s="17"/>
      <c r="D79" s="17"/>
      <c r="E79" s="17"/>
    </row>
    <row r="80" spans="1:5">
      <c r="A80" s="17"/>
      <c r="B80" s="17"/>
      <c r="C80" s="17"/>
      <c r="D80" s="17"/>
      <c r="E80" s="17"/>
    </row>
    <row r="81" spans="1:5">
      <c r="A81" s="17"/>
      <c r="B81" s="17"/>
      <c r="C81" s="17"/>
      <c r="D81" s="17"/>
      <c r="E81" s="17"/>
    </row>
    <row r="82" spans="1:5">
      <c r="A82" s="17"/>
      <c r="B82" s="17"/>
      <c r="C82" s="17"/>
      <c r="D82" s="17"/>
      <c r="E82" s="17"/>
    </row>
    <row r="83" spans="1:5">
      <c r="A83" s="17"/>
      <c r="B83" s="17"/>
      <c r="C83" s="17"/>
      <c r="D83" s="17"/>
      <c r="E83" s="17"/>
    </row>
    <row r="84" spans="1:5">
      <c r="A84" s="17"/>
      <c r="B84" s="17"/>
      <c r="C84" s="17"/>
      <c r="D84" s="17"/>
      <c r="E84" s="17"/>
    </row>
    <row r="85" spans="1:5">
      <c r="A85" s="17"/>
      <c r="B85" s="17"/>
      <c r="C85" s="17"/>
      <c r="D85" s="17"/>
      <c r="E85" s="17"/>
    </row>
    <row r="86" spans="1:5">
      <c r="A86" s="17"/>
      <c r="B86" s="17"/>
      <c r="C86" s="17"/>
      <c r="D86" s="17"/>
      <c r="E86" s="17"/>
    </row>
    <row r="87" spans="1:5">
      <c r="A87" s="17"/>
      <c r="B87" s="17"/>
      <c r="C87" s="17"/>
      <c r="D87" s="17"/>
      <c r="E87" s="17"/>
    </row>
    <row r="88" spans="1:5">
      <c r="A88" s="17"/>
      <c r="B88" s="17"/>
      <c r="C88" s="17"/>
      <c r="D88" s="17"/>
      <c r="E88" s="17"/>
    </row>
    <row r="89" spans="1:5">
      <c r="A89" s="17"/>
      <c r="B89" s="17"/>
      <c r="C89" s="17"/>
      <c r="D89" s="17"/>
      <c r="E89" s="17"/>
    </row>
    <row r="90" spans="1:5">
      <c r="A90" s="17"/>
      <c r="B90" s="17"/>
      <c r="C90" s="17"/>
      <c r="D90" s="17"/>
      <c r="E90" s="17"/>
    </row>
    <row r="91" spans="1:5">
      <c r="A91" s="17"/>
      <c r="B91" s="17"/>
      <c r="C91" s="17"/>
      <c r="D91" s="17"/>
      <c r="E91" s="17"/>
    </row>
    <row r="92" spans="1:5">
      <c r="A92" s="17"/>
      <c r="B92" s="17"/>
      <c r="C92" s="17"/>
      <c r="D92" s="17"/>
      <c r="E92" s="17"/>
    </row>
    <row r="93" spans="1:5">
      <c r="A93" s="17"/>
      <c r="B93" s="17"/>
      <c r="C93" s="17"/>
      <c r="D93" s="17"/>
      <c r="E93" s="17"/>
    </row>
    <row r="94" spans="1:5">
      <c r="A94" s="17"/>
      <c r="B94" s="17"/>
      <c r="C94" s="17"/>
      <c r="D94" s="17"/>
      <c r="E94" s="17"/>
    </row>
    <row r="95" spans="1:5">
      <c r="A95" s="17"/>
      <c r="B95" s="17"/>
      <c r="C95" s="17"/>
      <c r="D95" s="17"/>
      <c r="E95" s="17"/>
    </row>
    <row r="96" spans="1:5">
      <c r="A96" s="17"/>
      <c r="B96" s="17"/>
      <c r="C96" s="17"/>
      <c r="D96" s="17"/>
      <c r="E96" s="17"/>
    </row>
    <row r="97" spans="1:5">
      <c r="A97" s="17"/>
      <c r="B97" s="17"/>
      <c r="C97" s="17"/>
      <c r="D97" s="17"/>
      <c r="E97" s="17"/>
    </row>
    <row r="98" spans="1:5">
      <c r="A98" s="17"/>
      <c r="B98" s="17"/>
      <c r="C98" s="17"/>
      <c r="D98" s="17"/>
      <c r="E98" s="17"/>
    </row>
    <row r="99" spans="1:5">
      <c r="A99" s="17"/>
      <c r="B99" s="17"/>
      <c r="C99" s="17"/>
      <c r="D99" s="17"/>
      <c r="E99" s="17"/>
    </row>
    <row r="100" spans="1:5">
      <c r="A100" s="17"/>
      <c r="B100" s="17"/>
      <c r="C100" s="17"/>
      <c r="D100" s="17"/>
      <c r="E100" s="17"/>
    </row>
    <row r="101" spans="1:5">
      <c r="A101" s="17"/>
      <c r="B101" s="17"/>
      <c r="C101" s="17"/>
      <c r="D101" s="17"/>
      <c r="E101" s="17"/>
    </row>
    <row r="102" spans="1:5">
      <c r="A102" s="17"/>
      <c r="B102" s="17"/>
      <c r="C102" s="17"/>
      <c r="D102" s="17"/>
      <c r="E102" s="17"/>
    </row>
    <row r="103" spans="1:5">
      <c r="A103" s="17"/>
      <c r="B103" s="17"/>
      <c r="C103" s="17"/>
      <c r="D103" s="17"/>
      <c r="E103" s="17"/>
    </row>
    <row r="104" spans="1:5">
      <c r="A104" s="17"/>
      <c r="B104" s="17"/>
      <c r="C104" s="17"/>
      <c r="D104" s="17"/>
      <c r="E104" s="17"/>
    </row>
    <row r="105" spans="1:5">
      <c r="A105" s="17"/>
      <c r="B105" s="17"/>
      <c r="C105" s="17"/>
      <c r="D105" s="17"/>
      <c r="E105" s="17"/>
    </row>
    <row r="106" spans="1:5">
      <c r="A106" s="17"/>
      <c r="B106" s="17"/>
      <c r="C106" s="17"/>
      <c r="D106" s="17"/>
      <c r="E106" s="17"/>
    </row>
    <row r="107" spans="1:5">
      <c r="A107" s="17"/>
      <c r="B107" s="17"/>
      <c r="C107" s="17"/>
      <c r="D107" s="17"/>
      <c r="E107" s="17"/>
    </row>
    <row r="108" spans="1:5">
      <c r="A108" s="17"/>
      <c r="B108" s="17"/>
      <c r="C108" s="17"/>
      <c r="D108" s="17"/>
      <c r="E108" s="17"/>
    </row>
    <row r="109" spans="1:5">
      <c r="A109" s="17"/>
      <c r="B109" s="17"/>
      <c r="C109" s="17"/>
      <c r="D109" s="17"/>
      <c r="E109" s="17"/>
    </row>
    <row r="110" spans="1:5">
      <c r="A110" s="17"/>
      <c r="B110" s="17"/>
      <c r="C110" s="17"/>
      <c r="D110" s="17"/>
      <c r="E110" s="17"/>
    </row>
    <row r="111" spans="1:5">
      <c r="A111" s="17"/>
      <c r="B111" s="17"/>
      <c r="C111" s="17"/>
      <c r="D111" s="17"/>
      <c r="E111" s="17"/>
    </row>
    <row r="112" spans="1:5">
      <c r="A112" s="17"/>
      <c r="B112" s="17"/>
      <c r="C112" s="17"/>
      <c r="D112" s="17"/>
      <c r="E112" s="17"/>
    </row>
    <row r="113" spans="1:5">
      <c r="A113" s="17"/>
      <c r="B113" s="17"/>
      <c r="C113" s="17"/>
      <c r="D113" s="17"/>
      <c r="E113" s="17"/>
    </row>
    <row r="114" spans="1:5">
      <c r="A114" s="17"/>
      <c r="B114" s="17"/>
      <c r="C114" s="17"/>
      <c r="D114" s="17"/>
      <c r="E114" s="17"/>
    </row>
    <row r="115" spans="1:5">
      <c r="A115" s="17"/>
      <c r="B115" s="17"/>
      <c r="C115" s="17"/>
      <c r="D115" s="17"/>
      <c r="E115" s="17"/>
    </row>
    <row r="116" spans="1:5">
      <c r="A116" s="17"/>
      <c r="B116" s="17"/>
      <c r="C116" s="17"/>
      <c r="D116" s="17"/>
      <c r="E116" s="17"/>
    </row>
    <row r="117" spans="1:5">
      <c r="A117" s="17"/>
      <c r="B117" s="17"/>
      <c r="C117" s="17"/>
      <c r="D117" s="17"/>
      <c r="E117" s="17"/>
    </row>
    <row r="118" spans="1:5">
      <c r="A118" s="17"/>
      <c r="B118" s="17"/>
      <c r="C118" s="17"/>
      <c r="D118" s="17"/>
      <c r="E118" s="17"/>
    </row>
    <row r="119" spans="1:5">
      <c r="A119" s="17"/>
      <c r="B119" s="17"/>
      <c r="C119" s="17"/>
      <c r="D119" s="17"/>
      <c r="E119" s="17"/>
    </row>
    <row r="120" spans="1:5">
      <c r="A120" s="17"/>
      <c r="B120" s="17"/>
      <c r="C120" s="17"/>
      <c r="D120" s="17"/>
      <c r="E120" s="17"/>
    </row>
    <row r="121" spans="1:5" ht="16" thickBot="1">
      <c r="A121" s="17"/>
      <c r="B121" s="17"/>
      <c r="C121" s="17"/>
      <c r="D121" s="17"/>
      <c r="E121" s="17"/>
    </row>
    <row r="122" spans="1:5" ht="16" thickBot="1">
      <c r="A122" s="17"/>
      <c r="B122" s="17"/>
      <c r="C122" s="17"/>
      <c r="D122" s="17"/>
      <c r="E122" s="17"/>
    </row>
    <row r="123" spans="1:5" ht="16" thickBot="1">
      <c r="A123" s="17"/>
      <c r="B123" s="17"/>
      <c r="C123" s="17"/>
      <c r="D123" s="17"/>
      <c r="E123" s="17"/>
    </row>
    <row r="124" spans="1:5" ht="16" thickBot="1">
      <c r="A124" s="17"/>
      <c r="B124" s="17"/>
      <c r="C124" s="17"/>
      <c r="D124" s="17"/>
      <c r="E124" s="17"/>
    </row>
    <row r="125" spans="1:5" ht="16" thickBot="1">
      <c r="A125" s="17"/>
      <c r="B125" s="17"/>
      <c r="C125" s="17"/>
      <c r="D125" s="17"/>
      <c r="E125" s="17"/>
    </row>
    <row r="126" spans="1:5" ht="16" thickBot="1">
      <c r="A126" s="17"/>
      <c r="B126" s="17"/>
      <c r="C126" s="17"/>
      <c r="D126" s="17"/>
      <c r="E126" s="17"/>
    </row>
    <row r="127" spans="1:5" ht="16" thickBot="1">
      <c r="A127" s="17"/>
      <c r="B127" s="17"/>
      <c r="C127" s="17"/>
      <c r="D127" s="17"/>
      <c r="E127" s="17"/>
    </row>
    <row r="128" spans="1:5">
      <c r="A128" s="17"/>
      <c r="B128" s="17"/>
      <c r="C128" s="17"/>
      <c r="D128" s="17"/>
      <c r="E128" s="17"/>
    </row>
    <row r="129" spans="1:5" ht="16" thickBot="1">
      <c r="A129" s="17"/>
      <c r="B129" s="17"/>
      <c r="C129" s="17"/>
      <c r="D129" s="17"/>
      <c r="E129" s="17"/>
    </row>
    <row r="130" spans="1:5">
      <c r="A130" s="17"/>
      <c r="B130" s="17"/>
      <c r="C130" s="17"/>
      <c r="D130" s="17"/>
      <c r="E130" s="17"/>
    </row>
    <row r="131" spans="1:5">
      <c r="A131" s="17"/>
      <c r="B131" s="17"/>
      <c r="C131" s="17"/>
      <c r="D131" s="17"/>
      <c r="E131" s="17"/>
    </row>
    <row r="132" spans="1:5">
      <c r="A132" s="17"/>
      <c r="B132" s="17"/>
      <c r="C132" s="17"/>
      <c r="D132" s="17"/>
      <c r="E132" s="17"/>
    </row>
    <row r="133" spans="1:5">
      <c r="A133" s="17"/>
      <c r="B133" s="17"/>
      <c r="C133" s="17"/>
      <c r="D133" s="17"/>
      <c r="E133" s="17"/>
    </row>
    <row r="134" spans="1:5">
      <c r="A134" s="17"/>
      <c r="B134" s="17"/>
      <c r="C134" s="17"/>
      <c r="D134" s="17"/>
      <c r="E134" s="17"/>
    </row>
    <row r="135" spans="1:5">
      <c r="A135" s="17"/>
      <c r="B135" s="17"/>
      <c r="C135" s="17"/>
      <c r="D135" s="17"/>
      <c r="E135" s="17"/>
    </row>
    <row r="136" spans="1:5">
      <c r="A136" s="17"/>
      <c r="B136" s="17"/>
      <c r="C136" s="17"/>
      <c r="D136" s="17"/>
      <c r="E136" s="17"/>
    </row>
    <row r="137" spans="1:5" ht="16" thickBot="1">
      <c r="A137" s="17"/>
      <c r="B137" s="17"/>
      <c r="C137" s="17"/>
      <c r="D137" s="17"/>
      <c r="E137" s="17"/>
    </row>
    <row r="138" spans="1:5" ht="16" thickBot="1">
      <c r="A138" s="17"/>
      <c r="B138" s="17"/>
      <c r="C138" s="17"/>
      <c r="D138" s="17"/>
      <c r="E138" s="17"/>
    </row>
    <row r="139" spans="1:5">
      <c r="A139" s="17"/>
      <c r="B139" s="17"/>
      <c r="C139" s="17"/>
      <c r="D139" s="17"/>
      <c r="E139" s="17"/>
    </row>
    <row r="140" spans="1:5" ht="16" thickBot="1">
      <c r="A140" s="17"/>
      <c r="B140" s="17"/>
      <c r="C140" s="17"/>
      <c r="D140" s="17"/>
      <c r="E140" s="17"/>
    </row>
    <row r="141" spans="1:5" ht="16" thickBot="1">
      <c r="A141" s="17"/>
      <c r="B141" s="17"/>
      <c r="C141" s="17"/>
      <c r="D141" s="17"/>
      <c r="E141" s="17"/>
    </row>
    <row r="142" spans="1:5" ht="16" thickBot="1">
      <c r="A142" s="17"/>
      <c r="B142" s="17"/>
      <c r="C142" s="17"/>
      <c r="D142" s="17"/>
      <c r="E142" s="17"/>
    </row>
    <row r="143" spans="1:5" ht="16" thickBot="1">
      <c r="A143" s="17"/>
      <c r="B143" s="17"/>
      <c r="C143" s="17"/>
      <c r="D143" s="17"/>
      <c r="E143" s="17"/>
    </row>
    <row r="144" spans="1:5" ht="16" thickBot="1">
      <c r="A144" s="17"/>
      <c r="B144" s="17"/>
      <c r="C144" s="17"/>
      <c r="D144" s="17"/>
      <c r="E144" s="17"/>
    </row>
    <row r="145" spans="1:5" ht="16" thickBot="1">
      <c r="A145" s="17"/>
      <c r="B145" s="17"/>
      <c r="C145" s="17"/>
      <c r="D145" s="17"/>
      <c r="E145" s="17"/>
    </row>
    <row r="146" spans="1:5" ht="16" thickBot="1">
      <c r="A146" s="17"/>
      <c r="B146" s="17"/>
      <c r="C146" s="17"/>
      <c r="D146" s="17"/>
      <c r="E146" s="17"/>
    </row>
    <row r="147" spans="1:5" ht="16" thickBot="1">
      <c r="A147" s="17"/>
      <c r="B147" s="17"/>
      <c r="C147" s="17"/>
      <c r="D147" s="17"/>
      <c r="E147" s="17"/>
    </row>
    <row r="148" spans="1:5" ht="16" thickBot="1">
      <c r="A148" s="17"/>
      <c r="B148" s="17"/>
      <c r="C148" s="17"/>
      <c r="D148" s="17"/>
      <c r="E148" s="17"/>
    </row>
    <row r="149" spans="1:5" ht="16" thickBot="1">
      <c r="A149" s="17"/>
      <c r="B149" s="17"/>
      <c r="C149" s="17"/>
      <c r="D149" s="17"/>
      <c r="E149" s="17"/>
    </row>
    <row r="150" spans="1:5" ht="16" thickBot="1">
      <c r="A150" s="17"/>
      <c r="B150" s="17"/>
      <c r="C150" s="17"/>
      <c r="D150" s="17"/>
      <c r="E150" s="17"/>
    </row>
    <row r="151" spans="1:5" ht="16" thickBot="1">
      <c r="A151" s="17"/>
      <c r="B151" s="17"/>
      <c r="C151" s="17"/>
      <c r="D151" s="17"/>
      <c r="E151" s="17"/>
    </row>
    <row r="152" spans="1:5" ht="16" thickBot="1">
      <c r="A152" s="17"/>
      <c r="B152" s="17"/>
      <c r="C152" s="17"/>
      <c r="D152" s="17"/>
      <c r="E152" s="17"/>
    </row>
    <row r="153" spans="1:5" ht="16" thickBot="1">
      <c r="A153" s="17"/>
      <c r="B153" s="17"/>
      <c r="C153" s="17"/>
      <c r="D153" s="17"/>
      <c r="E153" s="17"/>
    </row>
    <row r="154" spans="1:5" ht="16" thickBot="1">
      <c r="A154" s="17"/>
      <c r="B154" s="17"/>
      <c r="C154" s="17"/>
      <c r="D154" s="17"/>
      <c r="E154" s="17"/>
    </row>
    <row r="155" spans="1:5" ht="16" thickBot="1">
      <c r="A155" s="17"/>
      <c r="B155" s="17"/>
      <c r="C155" s="17"/>
      <c r="D155" s="17"/>
      <c r="E155" s="17"/>
    </row>
    <row r="156" spans="1:5">
      <c r="A156" s="17"/>
      <c r="B156" s="17"/>
      <c r="C156" s="17"/>
      <c r="D156" s="17"/>
      <c r="E156" s="17"/>
    </row>
    <row r="157" spans="1:5">
      <c r="A157" s="17"/>
      <c r="B157" s="17"/>
      <c r="C157" s="17"/>
      <c r="D157" s="17"/>
      <c r="E157" s="17"/>
    </row>
    <row r="158" spans="1:5">
      <c r="A158" s="17"/>
      <c r="B158" s="17"/>
      <c r="C158" s="17"/>
      <c r="D158" s="17"/>
      <c r="E158" s="17"/>
    </row>
    <row r="159" spans="1:5" ht="16" thickBot="1">
      <c r="A159" s="17"/>
      <c r="B159" s="17"/>
      <c r="C159" s="17"/>
      <c r="D159" s="17"/>
      <c r="E159" s="17"/>
    </row>
    <row r="160" spans="1:5" ht="16" thickBot="1">
      <c r="A160" s="17"/>
      <c r="B160" s="17"/>
      <c r="C160" s="17"/>
      <c r="D160" s="17"/>
      <c r="E160" s="17"/>
    </row>
    <row r="161" spans="1:5" ht="16" thickBot="1">
      <c r="A161" s="17"/>
      <c r="B161" s="17"/>
      <c r="C161" s="17"/>
      <c r="D161" s="17"/>
      <c r="E161" s="17"/>
    </row>
    <row r="162" spans="1:5" ht="16" thickBot="1">
      <c r="A162" s="17"/>
      <c r="B162" s="17"/>
      <c r="C162" s="17"/>
      <c r="D162" s="17"/>
      <c r="E162" s="17"/>
    </row>
    <row r="163" spans="1:5" ht="16" thickBot="1">
      <c r="A163" s="17"/>
      <c r="B163" s="17"/>
      <c r="C163" s="17"/>
      <c r="D163" s="17"/>
      <c r="E163" s="17"/>
    </row>
    <row r="164" spans="1:5" ht="16" thickBot="1">
      <c r="A164" s="17"/>
      <c r="B164" s="17"/>
      <c r="C164" s="17"/>
      <c r="D164" s="17"/>
      <c r="E164" s="17"/>
    </row>
    <row r="165" spans="1:5">
      <c r="A165" s="17"/>
      <c r="B165" s="17"/>
      <c r="C165" s="17"/>
      <c r="D165" s="17"/>
      <c r="E165" s="17"/>
    </row>
    <row r="166" spans="1:5" ht="16" thickBot="1">
      <c r="A166" s="17"/>
      <c r="B166" s="17"/>
      <c r="C166" s="17"/>
      <c r="D166" s="17"/>
      <c r="E166" s="17"/>
    </row>
    <row r="167" spans="1:5" ht="16" thickBot="1">
      <c r="A167" s="17"/>
      <c r="B167" s="17"/>
      <c r="C167" s="17"/>
      <c r="D167" s="17"/>
      <c r="E167" s="17"/>
    </row>
    <row r="168" spans="1:5" ht="16" thickBot="1">
      <c r="A168" s="17"/>
      <c r="B168" s="17"/>
      <c r="C168" s="17"/>
      <c r="D168" s="17"/>
      <c r="E168" s="17"/>
    </row>
    <row r="169" spans="1:5" ht="16" thickBot="1">
      <c r="A169" s="17"/>
      <c r="B169" s="17"/>
      <c r="C169" s="17"/>
      <c r="D169" s="17"/>
      <c r="E169" s="17"/>
    </row>
    <row r="170" spans="1:5">
      <c r="A170" s="17"/>
      <c r="B170" s="17"/>
      <c r="C170" s="17"/>
      <c r="D170" s="17"/>
      <c r="E170" s="17"/>
    </row>
    <row r="171" spans="1:5">
      <c r="A171" s="17"/>
      <c r="B171" s="17"/>
      <c r="C171" s="17"/>
      <c r="D171" s="17"/>
      <c r="E171" s="17"/>
    </row>
    <row r="172" spans="1:5" ht="16" thickBot="1">
      <c r="A172" s="17"/>
      <c r="B172" s="17"/>
      <c r="C172" s="17"/>
      <c r="D172" s="17"/>
      <c r="E172" s="17"/>
    </row>
    <row r="173" spans="1:5" ht="16" thickBot="1">
      <c r="A173" s="17"/>
      <c r="B173" s="17"/>
      <c r="C173" s="17"/>
      <c r="D173" s="17"/>
      <c r="E173" s="17"/>
    </row>
    <row r="174" spans="1:5" ht="16" thickBot="1">
      <c r="A174" s="17"/>
      <c r="B174" s="17"/>
      <c r="C174" s="17"/>
      <c r="D174" s="17"/>
      <c r="E174" s="17"/>
    </row>
    <row r="175" spans="1:5" ht="16" thickBot="1">
      <c r="A175" s="17"/>
      <c r="B175" s="17"/>
      <c r="C175" s="17"/>
      <c r="D175" s="17"/>
      <c r="E175" s="17"/>
    </row>
    <row r="176" spans="1:5" ht="16" thickBot="1">
      <c r="A176" s="17"/>
      <c r="B176" s="17"/>
      <c r="C176" s="17"/>
      <c r="D176" s="17"/>
      <c r="E176" s="17"/>
    </row>
    <row r="177" spans="1:5" ht="16" thickBot="1">
      <c r="A177" s="17"/>
      <c r="B177" s="17"/>
      <c r="C177" s="17"/>
      <c r="D177" s="17"/>
      <c r="E177" s="17"/>
    </row>
    <row r="178" spans="1:5">
      <c r="A178" s="17"/>
      <c r="B178" s="17"/>
      <c r="C178" s="17"/>
      <c r="D178" s="17"/>
      <c r="E178" s="17"/>
    </row>
    <row r="179" spans="1:5" ht="16" thickBot="1">
      <c r="A179" s="17"/>
      <c r="B179" s="17"/>
      <c r="C179" s="17"/>
      <c r="D179" s="17"/>
      <c r="E179" s="17"/>
    </row>
    <row r="180" spans="1:5" ht="16" thickBot="1">
      <c r="A180" s="17"/>
      <c r="B180" s="17"/>
      <c r="C180" s="17"/>
      <c r="D180" s="17"/>
      <c r="E180" s="17"/>
    </row>
    <row r="181" spans="1:5" ht="16" thickBot="1">
      <c r="A181" s="17"/>
      <c r="B181" s="17"/>
      <c r="C181" s="17"/>
      <c r="D181" s="17"/>
      <c r="E181" s="17"/>
    </row>
    <row r="182" spans="1:5" ht="16" thickBot="1">
      <c r="A182" s="17"/>
      <c r="B182" s="17"/>
      <c r="C182" s="17"/>
      <c r="D182" s="17"/>
      <c r="E182" s="17"/>
    </row>
    <row r="183" spans="1:5" ht="16" thickBot="1">
      <c r="A183" s="17"/>
      <c r="B183" s="17"/>
      <c r="C183" s="17"/>
      <c r="D183" s="17"/>
      <c r="E183" s="17"/>
    </row>
    <row r="184" spans="1:5" ht="16" thickBot="1">
      <c r="A184" s="17"/>
      <c r="B184" s="17"/>
      <c r="C184" s="17"/>
      <c r="D184" s="17"/>
      <c r="E184" s="17"/>
    </row>
    <row r="185" spans="1:5" ht="16" thickBot="1">
      <c r="A185" s="17"/>
      <c r="B185" s="17"/>
      <c r="C185" s="17"/>
      <c r="D185" s="17"/>
      <c r="E185" s="17"/>
    </row>
    <row r="186" spans="1:5" ht="16" thickBot="1">
      <c r="A186" s="17"/>
      <c r="B186" s="17"/>
      <c r="C186" s="17"/>
      <c r="D186" s="17"/>
      <c r="E186" s="17"/>
    </row>
    <row r="187" spans="1:5" ht="16" thickBot="1">
      <c r="A187" s="17"/>
      <c r="B187" s="17"/>
      <c r="C187" s="17"/>
      <c r="D187" s="17"/>
      <c r="E187" s="17"/>
    </row>
    <row r="188" spans="1:5" ht="16" thickBot="1">
      <c r="A188" s="17"/>
      <c r="B188" s="17"/>
      <c r="C188" s="17"/>
      <c r="D188" s="17"/>
      <c r="E188" s="17"/>
    </row>
    <row r="189" spans="1:5">
      <c r="A189" s="17"/>
      <c r="B189" s="17"/>
      <c r="C189" s="17"/>
      <c r="D189" s="17"/>
      <c r="E189" s="17"/>
    </row>
    <row r="190" spans="1:5">
      <c r="A190" s="17"/>
      <c r="B190" s="17"/>
      <c r="C190" s="17"/>
      <c r="D190" s="17"/>
      <c r="E190" s="17"/>
    </row>
    <row r="191" spans="1:5" ht="16" thickBot="1">
      <c r="A191" s="17"/>
      <c r="B191" s="17"/>
      <c r="C191" s="17"/>
      <c r="D191" s="17"/>
      <c r="E191" s="17"/>
    </row>
    <row r="192" spans="1:5" ht="16" thickBot="1">
      <c r="A192" s="17"/>
      <c r="B192" s="17"/>
      <c r="C192" s="17"/>
      <c r="D192" s="17"/>
      <c r="E192" s="17"/>
    </row>
    <row r="193" spans="1:5" ht="16" thickBot="1">
      <c r="A193" s="17"/>
      <c r="B193" s="17"/>
      <c r="C193" s="17"/>
      <c r="D193" s="17"/>
      <c r="E193" s="17"/>
    </row>
    <row r="194" spans="1:5" ht="16" thickBot="1">
      <c r="A194" s="17"/>
      <c r="B194" s="17"/>
      <c r="C194" s="17"/>
      <c r="D194" s="17"/>
      <c r="E194" s="17"/>
    </row>
    <row r="195" spans="1:5" ht="16" thickBot="1">
      <c r="A195" s="17"/>
      <c r="B195" s="17"/>
      <c r="C195" s="17"/>
      <c r="D195" s="17"/>
      <c r="E195" s="17"/>
    </row>
    <row r="196" spans="1:5" ht="16" thickBot="1">
      <c r="A196" s="17"/>
      <c r="B196" s="17"/>
      <c r="C196" s="17"/>
      <c r="D196" s="17"/>
      <c r="E196" s="17"/>
    </row>
    <row r="197" spans="1:5" ht="16" thickBot="1">
      <c r="A197" s="17"/>
      <c r="B197" s="17"/>
      <c r="C197" s="17"/>
      <c r="D197" s="17"/>
      <c r="E197" s="17"/>
    </row>
    <row r="198" spans="1:5" ht="16" thickBot="1">
      <c r="A198" s="17"/>
      <c r="B198" s="17"/>
      <c r="C198" s="17"/>
      <c r="D198" s="17"/>
      <c r="E198" s="17"/>
    </row>
    <row r="199" spans="1:5" ht="16" thickBot="1">
      <c r="A199" s="17"/>
      <c r="B199" s="17"/>
      <c r="C199" s="17"/>
      <c r="D199" s="17"/>
      <c r="E199" s="17"/>
    </row>
    <row r="200" spans="1:5" ht="16" thickBot="1">
      <c r="A200" s="17"/>
      <c r="B200" s="17"/>
      <c r="C200" s="17"/>
      <c r="D200" s="17"/>
      <c r="E200" s="17"/>
    </row>
    <row r="201" spans="1:5" ht="16" thickBot="1">
      <c r="A201" s="17"/>
      <c r="B201" s="17"/>
      <c r="C201" s="17"/>
      <c r="D201" s="17"/>
      <c r="E201" s="17"/>
    </row>
    <row r="202" spans="1:5" ht="16" thickBot="1">
      <c r="A202" s="17"/>
      <c r="B202" s="17"/>
      <c r="C202" s="17"/>
      <c r="D202" s="17"/>
      <c r="E202" s="17"/>
    </row>
    <row r="203" spans="1:5">
      <c r="A203" s="17"/>
      <c r="B203" s="17"/>
      <c r="C203" s="17"/>
      <c r="D203" s="17"/>
      <c r="E203" s="17"/>
    </row>
    <row r="204" spans="1:5" ht="16" thickBot="1">
      <c r="A204" s="17"/>
      <c r="B204" s="17"/>
      <c r="C204" s="17"/>
      <c r="D204" s="17"/>
      <c r="E204" s="17"/>
    </row>
    <row r="205" spans="1:5" ht="16" thickBot="1">
      <c r="A205" s="17"/>
      <c r="B205" s="17"/>
      <c r="C205" s="17"/>
      <c r="D205" s="17"/>
      <c r="E205" s="17"/>
    </row>
    <row r="206" spans="1:5" ht="16" thickBot="1">
      <c r="A206" s="17"/>
      <c r="B206" s="17"/>
      <c r="C206" s="17"/>
      <c r="D206" s="17"/>
      <c r="E206" s="17"/>
    </row>
    <row r="207" spans="1:5" ht="16" thickBot="1">
      <c r="A207" s="17"/>
      <c r="B207" s="17"/>
      <c r="C207" s="17"/>
      <c r="D207" s="17"/>
      <c r="E207" s="17"/>
    </row>
    <row r="208" spans="1:5" ht="16" thickBot="1">
      <c r="A208" s="17"/>
      <c r="B208" s="17"/>
      <c r="C208" s="17"/>
      <c r="D208" s="17"/>
      <c r="E208" s="17"/>
    </row>
    <row r="209" spans="1:5" ht="16" thickBot="1">
      <c r="A209" s="17"/>
      <c r="B209" s="17"/>
      <c r="C209" s="17"/>
      <c r="D209" s="17"/>
      <c r="E209" s="17"/>
    </row>
    <row r="210" spans="1:5" ht="16" thickBot="1">
      <c r="A210" s="17"/>
      <c r="B210" s="17"/>
      <c r="C210" s="17"/>
      <c r="D210" s="17"/>
      <c r="E210" s="17"/>
    </row>
    <row r="211" spans="1:5" ht="16" thickBot="1">
      <c r="A211" s="17"/>
      <c r="B211" s="17"/>
      <c r="C211" s="17"/>
      <c r="D211" s="17"/>
      <c r="E211" s="17"/>
    </row>
    <row r="212" spans="1:5" ht="16" thickBot="1">
      <c r="A212" s="17"/>
      <c r="B212" s="17"/>
      <c r="C212" s="17"/>
      <c r="D212" s="17"/>
      <c r="E212" s="17"/>
    </row>
    <row r="213" spans="1:5" ht="16" thickBot="1">
      <c r="A213" s="17"/>
      <c r="B213" s="17"/>
      <c r="C213" s="17"/>
      <c r="D213" s="17"/>
      <c r="E213" s="17"/>
    </row>
    <row r="214" spans="1:5" ht="16" thickBot="1">
      <c r="A214" s="17"/>
      <c r="B214" s="17"/>
      <c r="C214" s="17"/>
      <c r="D214" s="17"/>
      <c r="E214" s="17"/>
    </row>
    <row r="215" spans="1:5" ht="16" thickBot="1">
      <c r="A215" s="17"/>
      <c r="B215" s="17"/>
      <c r="C215" s="17"/>
      <c r="D215" s="17"/>
      <c r="E215" s="17"/>
    </row>
    <row r="216" spans="1:5">
      <c r="A216" s="17"/>
      <c r="B216" s="17"/>
      <c r="C216" s="17"/>
      <c r="D216" s="17"/>
      <c r="E216" s="17"/>
    </row>
    <row r="217" spans="1:5" ht="16" thickBot="1">
      <c r="A217" s="17"/>
      <c r="B217" s="17"/>
      <c r="C217" s="17"/>
      <c r="D217" s="17"/>
      <c r="E217" s="17"/>
    </row>
    <row r="218" spans="1:5" ht="16" thickBot="1">
      <c r="A218" s="17"/>
      <c r="B218" s="17"/>
      <c r="C218" s="17"/>
      <c r="D218" s="17"/>
      <c r="E218" s="17"/>
    </row>
    <row r="219" spans="1:5" ht="16" thickBot="1">
      <c r="A219" s="17"/>
      <c r="B219" s="17"/>
      <c r="C219" s="17"/>
      <c r="D219" s="17"/>
      <c r="E219" s="17"/>
    </row>
    <row r="220" spans="1:5" ht="16" thickBot="1">
      <c r="A220" s="17"/>
      <c r="B220" s="17"/>
      <c r="C220" s="17"/>
      <c r="D220" s="17"/>
      <c r="E220" s="17"/>
    </row>
    <row r="221" spans="1:5" ht="16" thickBot="1">
      <c r="A221" s="17"/>
      <c r="B221" s="17"/>
      <c r="C221" s="17"/>
      <c r="D221" s="17"/>
      <c r="E221" s="17"/>
    </row>
    <row r="222" spans="1:5" ht="16" thickBot="1">
      <c r="A222" s="17"/>
      <c r="B222" s="17"/>
      <c r="C222" s="17"/>
      <c r="D222" s="17"/>
      <c r="E222" s="17"/>
    </row>
    <row r="223" spans="1:5" ht="16" thickBot="1">
      <c r="A223" s="17"/>
      <c r="B223" s="17"/>
      <c r="C223" s="17"/>
      <c r="D223" s="17"/>
      <c r="E223" s="17"/>
    </row>
    <row r="224" spans="1:5" ht="16" thickBot="1">
      <c r="A224" s="17"/>
      <c r="B224" s="17"/>
      <c r="C224" s="17"/>
      <c r="D224" s="17"/>
      <c r="E224" s="17"/>
    </row>
    <row r="225" spans="1:5" ht="16" thickBot="1">
      <c r="A225" s="17"/>
      <c r="B225" s="17"/>
      <c r="C225" s="17"/>
      <c r="D225" s="17"/>
      <c r="E225" s="17"/>
    </row>
    <row r="226" spans="1:5" ht="16" thickBot="1">
      <c r="A226" s="17"/>
      <c r="B226" s="17"/>
      <c r="C226" s="17"/>
      <c r="D226" s="17"/>
      <c r="E226" s="17"/>
    </row>
    <row r="227" spans="1:5" ht="16" thickBot="1">
      <c r="A227" s="17"/>
      <c r="B227" s="17"/>
      <c r="C227" s="17"/>
      <c r="D227" s="17"/>
      <c r="E227" s="17"/>
    </row>
    <row r="228" spans="1:5" ht="16" thickBot="1">
      <c r="A228" s="17"/>
      <c r="B228" s="17"/>
      <c r="C228" s="17"/>
      <c r="D228" s="17"/>
      <c r="E228" s="17"/>
    </row>
    <row r="229" spans="1:5" ht="16" thickBot="1">
      <c r="A229" s="17"/>
      <c r="B229" s="17"/>
      <c r="C229" s="17"/>
      <c r="D229" s="17"/>
      <c r="E229" s="17"/>
    </row>
    <row r="230" spans="1:5" ht="16" thickBot="1">
      <c r="A230" s="17"/>
      <c r="B230" s="17"/>
      <c r="C230" s="17"/>
      <c r="D230" s="17"/>
      <c r="E230" s="17"/>
    </row>
    <row r="231" spans="1:5" ht="16" thickBot="1">
      <c r="A231" s="17"/>
      <c r="B231" s="17"/>
      <c r="C231" s="17"/>
      <c r="D231" s="17"/>
      <c r="E231" s="17"/>
    </row>
    <row r="232" spans="1:5" ht="16" thickBot="1">
      <c r="A232" s="17"/>
      <c r="B232" s="17"/>
      <c r="C232" s="17"/>
      <c r="D232" s="17"/>
      <c r="E232" s="17"/>
    </row>
    <row r="233" spans="1:5" ht="16" thickBot="1">
      <c r="A233" s="17"/>
      <c r="B233" s="17"/>
      <c r="C233" s="17"/>
      <c r="D233" s="17"/>
      <c r="E233" s="17"/>
    </row>
    <row r="234" spans="1:5" ht="16" thickBot="1">
      <c r="A234" s="17"/>
      <c r="B234" s="17"/>
      <c r="C234" s="17"/>
      <c r="D234" s="17"/>
      <c r="E234" s="17"/>
    </row>
    <row r="235" spans="1:5" ht="16" thickBot="1">
      <c r="A235" s="17"/>
      <c r="B235" s="17"/>
      <c r="C235" s="17"/>
      <c r="D235" s="17"/>
      <c r="E235" s="17"/>
    </row>
    <row r="236" spans="1:5" ht="16" thickBot="1">
      <c r="A236" s="17"/>
      <c r="B236" s="17"/>
      <c r="C236" s="17"/>
      <c r="D236" s="17"/>
      <c r="E236" s="17"/>
    </row>
    <row r="237" spans="1:5" ht="16" thickBot="1">
      <c r="A237" s="17"/>
      <c r="B237" s="17"/>
      <c r="C237" s="17"/>
      <c r="D237" s="17"/>
      <c r="E237" s="17"/>
    </row>
    <row r="238" spans="1:5" ht="16" thickBot="1">
      <c r="A238" s="17"/>
      <c r="B238" s="17"/>
      <c r="C238" s="17"/>
      <c r="D238" s="17"/>
      <c r="E238" s="17"/>
    </row>
    <row r="239" spans="1:5" ht="16" thickBot="1">
      <c r="A239" s="17"/>
      <c r="B239" s="17"/>
      <c r="C239" s="17"/>
      <c r="D239" s="17"/>
      <c r="E239" s="17"/>
    </row>
    <row r="240" spans="1:5" ht="16" thickBot="1">
      <c r="A240" s="17"/>
      <c r="B240" s="17"/>
      <c r="C240" s="17"/>
      <c r="D240" s="17"/>
      <c r="E240" s="17"/>
    </row>
    <row r="241" spans="1:5" ht="16" thickBot="1">
      <c r="A241" s="17"/>
      <c r="B241" s="17"/>
      <c r="C241" s="17"/>
      <c r="D241" s="17"/>
      <c r="E241" s="17"/>
    </row>
    <row r="242" spans="1:5" ht="16" thickBot="1">
      <c r="A242" s="17"/>
      <c r="B242" s="17"/>
      <c r="C242" s="17"/>
      <c r="D242" s="17"/>
      <c r="E242" s="17"/>
    </row>
    <row r="243" spans="1:5" ht="16" thickBot="1">
      <c r="A243" s="17"/>
      <c r="B243" s="17"/>
      <c r="C243" s="17"/>
      <c r="D243" s="17"/>
      <c r="E243" s="17"/>
    </row>
    <row r="244" spans="1:5" ht="16" thickBot="1">
      <c r="A244" s="17"/>
      <c r="B244" s="17"/>
      <c r="C244" s="17"/>
      <c r="D244" s="17"/>
      <c r="E244" s="17"/>
    </row>
    <row r="245" spans="1:5" ht="16" thickBot="1">
      <c r="A245" s="17"/>
      <c r="B245" s="17"/>
      <c r="C245" s="17"/>
      <c r="D245" s="17"/>
      <c r="E245" s="17"/>
    </row>
    <row r="246" spans="1:5" ht="16" thickBot="1">
      <c r="A246" s="17"/>
      <c r="B246" s="17"/>
      <c r="C246" s="17"/>
      <c r="D246" s="17"/>
      <c r="E246" s="17"/>
    </row>
    <row r="247" spans="1:5" ht="16" thickBot="1">
      <c r="A247" s="17"/>
      <c r="B247" s="17"/>
      <c r="C247" s="17"/>
      <c r="D247" s="17"/>
      <c r="E247" s="17"/>
    </row>
    <row r="248" spans="1:5" ht="16" thickBot="1">
      <c r="A248" s="17"/>
      <c r="B248" s="17"/>
      <c r="C248" s="17"/>
      <c r="D248" s="17"/>
      <c r="E248" s="17"/>
    </row>
    <row r="249" spans="1:5" ht="16" thickBot="1">
      <c r="A249" s="17"/>
      <c r="B249" s="17"/>
      <c r="C249" s="17"/>
      <c r="D249" s="17"/>
      <c r="E249" s="17"/>
    </row>
    <row r="250" spans="1:5" ht="16" thickBot="1">
      <c r="A250" s="17"/>
      <c r="B250" s="17"/>
      <c r="C250" s="17"/>
      <c r="D250" s="17"/>
      <c r="E250" s="17"/>
    </row>
    <row r="251" spans="1:5" ht="16" thickBot="1">
      <c r="A251" s="17"/>
      <c r="B251" s="17"/>
      <c r="C251" s="17"/>
      <c r="D251" s="17"/>
      <c r="E251" s="17"/>
    </row>
    <row r="252" spans="1:5" ht="16" thickBot="1">
      <c r="A252" s="17"/>
      <c r="B252" s="17"/>
      <c r="C252" s="17"/>
      <c r="D252" s="17"/>
      <c r="E252" s="17"/>
    </row>
    <row r="253" spans="1:5" ht="16" thickBot="1">
      <c r="A253" s="17"/>
      <c r="B253" s="17"/>
      <c r="C253" s="17"/>
      <c r="D253" s="17"/>
      <c r="E253" s="17"/>
    </row>
    <row r="254" spans="1:5" ht="16" thickBot="1">
      <c r="A254" s="17"/>
      <c r="B254" s="17"/>
      <c r="C254" s="17"/>
      <c r="D254" s="17"/>
      <c r="E254" s="17"/>
    </row>
    <row r="255" spans="1:5" ht="16" thickBot="1">
      <c r="A255" s="17"/>
      <c r="B255" s="17"/>
      <c r="C255" s="17"/>
      <c r="D255" s="17"/>
      <c r="E255" s="17"/>
    </row>
    <row r="256" spans="1:5" ht="16" thickBot="1">
      <c r="A256" s="17"/>
      <c r="B256" s="17"/>
      <c r="C256" s="17"/>
      <c r="D256" s="17"/>
      <c r="E256" s="17"/>
    </row>
    <row r="257" spans="1:5" ht="16" thickBot="1">
      <c r="A257" s="17"/>
      <c r="B257" s="17"/>
      <c r="C257" s="17"/>
      <c r="D257" s="17"/>
      <c r="E257" s="17"/>
    </row>
    <row r="258" spans="1:5" ht="16" thickBot="1">
      <c r="A258" s="17"/>
      <c r="B258" s="17"/>
      <c r="C258" s="17"/>
      <c r="D258" s="17"/>
      <c r="E258" s="17"/>
    </row>
    <row r="259" spans="1:5" ht="16" thickBot="1">
      <c r="A259" s="17"/>
      <c r="B259" s="17"/>
      <c r="C259" s="17"/>
      <c r="D259" s="17"/>
      <c r="E259" s="17"/>
    </row>
    <row r="260" spans="1:5" ht="16" thickBot="1">
      <c r="A260" s="17"/>
      <c r="B260" s="17"/>
      <c r="C260" s="17"/>
      <c r="D260" s="17"/>
      <c r="E260" s="17"/>
    </row>
    <row r="261" spans="1:5" ht="16" thickBot="1">
      <c r="A261" s="17"/>
      <c r="B261" s="17"/>
      <c r="C261" s="17"/>
      <c r="D261" s="17"/>
      <c r="E261" s="17"/>
    </row>
    <row r="262" spans="1:5" ht="16" thickBot="1">
      <c r="A262" s="17"/>
      <c r="B262" s="17"/>
      <c r="C262" s="17"/>
      <c r="D262" s="17"/>
      <c r="E262" s="17"/>
    </row>
    <row r="263" spans="1:5" ht="16" thickBot="1">
      <c r="A263" s="17"/>
      <c r="B263" s="17"/>
      <c r="C263" s="17"/>
      <c r="D263" s="17"/>
      <c r="E263" s="17"/>
    </row>
    <row r="264" spans="1:5" ht="16" thickBot="1">
      <c r="A264" s="17"/>
      <c r="B264" s="17"/>
      <c r="C264" s="17"/>
      <c r="D264" s="17"/>
      <c r="E264" s="17"/>
    </row>
    <row r="265" spans="1:5" ht="16" thickBot="1">
      <c r="A265" s="17"/>
      <c r="B265" s="17"/>
      <c r="C265" s="17"/>
      <c r="D265" s="17"/>
      <c r="E265" s="17"/>
    </row>
    <row r="266" spans="1:5" ht="16" thickBot="1">
      <c r="A266" s="17"/>
      <c r="B266" s="17"/>
      <c r="C266" s="17"/>
      <c r="D266" s="17"/>
      <c r="E266" s="17"/>
    </row>
    <row r="267" spans="1:5" ht="16" thickBot="1">
      <c r="A267" s="17"/>
      <c r="B267" s="17"/>
      <c r="C267" s="17"/>
      <c r="D267" s="17"/>
      <c r="E267" s="17"/>
    </row>
    <row r="268" spans="1:5" ht="16" thickBot="1">
      <c r="A268" s="17"/>
      <c r="B268" s="17"/>
      <c r="C268" s="17"/>
      <c r="D268" s="17"/>
      <c r="E268" s="17"/>
    </row>
    <row r="269" spans="1:5" ht="16" thickBot="1">
      <c r="A269" s="17"/>
      <c r="B269" s="17"/>
      <c r="C269" s="17"/>
      <c r="D269" s="17"/>
      <c r="E269" s="17"/>
    </row>
    <row r="270" spans="1:5" ht="16" thickBot="1">
      <c r="A270" s="17"/>
      <c r="B270" s="17"/>
      <c r="C270" s="17"/>
      <c r="D270" s="17"/>
      <c r="E270" s="17"/>
    </row>
    <row r="271" spans="1:5" ht="16" thickBot="1">
      <c r="A271" s="17"/>
      <c r="B271" s="17"/>
      <c r="C271" s="17"/>
      <c r="D271" s="17"/>
      <c r="E271" s="17"/>
    </row>
    <row r="272" spans="1:5" ht="16" thickBot="1">
      <c r="A272" s="17"/>
      <c r="B272" s="17"/>
      <c r="C272" s="17"/>
      <c r="D272" s="17"/>
      <c r="E272" s="17"/>
    </row>
    <row r="273" spans="1:5" ht="16" thickBot="1">
      <c r="A273" s="17"/>
      <c r="B273" s="17"/>
      <c r="C273" s="17"/>
      <c r="D273" s="17"/>
      <c r="E273" s="17"/>
    </row>
    <row r="274" spans="1:5" ht="16" thickBot="1">
      <c r="A274" s="17"/>
      <c r="B274" s="17"/>
      <c r="C274" s="17"/>
      <c r="D274" s="17"/>
    </row>
    <row r="275" spans="1:5" ht="16" thickBot="1">
      <c r="A275" s="17"/>
      <c r="B275" s="17"/>
      <c r="C275" s="17"/>
      <c r="D275" s="17"/>
    </row>
    <row r="276" spans="1:5" ht="16" thickBot="1">
      <c r="A276" s="17"/>
      <c r="B276" s="17"/>
      <c r="C276" s="17"/>
      <c r="D276" s="17"/>
    </row>
    <row r="277" spans="1:5" ht="16" thickBot="1">
      <c r="A277" s="17"/>
      <c r="B277" s="17"/>
      <c r="C277" s="17"/>
      <c r="D277" s="17"/>
    </row>
    <row r="278" spans="1:5" ht="16" thickBot="1">
      <c r="A278" s="17"/>
      <c r="B278" s="17"/>
      <c r="C278" s="17"/>
      <c r="D278" s="17"/>
    </row>
    <row r="279" spans="1:5" ht="16" thickBot="1">
      <c r="A279" s="17"/>
      <c r="B279" s="17"/>
      <c r="C279" s="17"/>
      <c r="D279" s="17"/>
    </row>
    <row r="280" spans="1:5" ht="16" thickBot="1">
      <c r="A280" s="17"/>
      <c r="B280" s="17"/>
      <c r="C280" s="17"/>
      <c r="D280" s="17"/>
    </row>
    <row r="281" spans="1:5" ht="16" thickBot="1">
      <c r="A281" s="17"/>
      <c r="B281" s="17"/>
      <c r="C281" s="17"/>
      <c r="D281" s="17"/>
    </row>
    <row r="282" spans="1:5" ht="16" thickBot="1">
      <c r="A282" s="17"/>
      <c r="B282" s="17"/>
      <c r="C282" s="17"/>
      <c r="D282" s="17"/>
    </row>
    <row r="283" spans="1:5" ht="16" thickBot="1">
      <c r="A283" s="17"/>
      <c r="B283" s="17"/>
      <c r="C283" s="17"/>
      <c r="D283" s="17"/>
    </row>
    <row r="284" spans="1:5" ht="16" thickBot="1">
      <c r="A284" s="17"/>
      <c r="B284" s="17"/>
      <c r="C284" s="17"/>
      <c r="D284" s="17"/>
    </row>
    <row r="285" spans="1:5" ht="16" thickBot="1">
      <c r="A285" s="17"/>
      <c r="B285" s="17"/>
      <c r="C285" s="17"/>
      <c r="D285" s="17"/>
    </row>
    <row r="286" spans="1:5" ht="16" thickBot="1">
      <c r="A286" s="17"/>
      <c r="B286" s="17"/>
      <c r="C286" s="17"/>
      <c r="D286" s="17"/>
    </row>
    <row r="287" spans="1:5" ht="16" thickBot="1">
      <c r="A287" s="17"/>
      <c r="B287" s="17"/>
      <c r="C287" s="17"/>
      <c r="D287" s="17"/>
    </row>
    <row r="288" spans="1:5" ht="16" thickBot="1">
      <c r="A288" s="17"/>
      <c r="B288" s="17"/>
      <c r="C288" s="17"/>
      <c r="D288" s="17"/>
    </row>
    <row r="289" spans="1:4" ht="16" thickBot="1">
      <c r="A289" s="17"/>
      <c r="B289" s="17"/>
      <c r="C289" s="17"/>
      <c r="D289" s="17"/>
    </row>
    <row r="290" spans="1:4" ht="16" thickBot="1">
      <c r="A290" s="17"/>
      <c r="B290" s="17"/>
      <c r="C290" s="17"/>
      <c r="D290" s="17"/>
    </row>
    <row r="291" spans="1:4" ht="16" thickBot="1">
      <c r="A291" s="17"/>
      <c r="B291" s="17"/>
      <c r="C291" s="17"/>
      <c r="D291" s="17"/>
    </row>
    <row r="292" spans="1:4" ht="16" thickBot="1">
      <c r="A292" s="17"/>
      <c r="B292" s="17"/>
      <c r="C292" s="17"/>
      <c r="D292" s="17"/>
    </row>
    <row r="293" spans="1:4" ht="16" thickBot="1">
      <c r="A293" s="17"/>
      <c r="B293" s="17"/>
      <c r="C293" s="17"/>
      <c r="D293" s="17"/>
    </row>
    <row r="294" spans="1:4" ht="16" thickBot="1">
      <c r="A294" s="17"/>
      <c r="B294" s="17"/>
      <c r="C294" s="17"/>
      <c r="D294" s="17"/>
    </row>
    <row r="295" spans="1:4" ht="16" thickBot="1">
      <c r="A295" s="17"/>
      <c r="B295" s="17"/>
      <c r="C295" s="17"/>
      <c r="D295" s="17"/>
    </row>
    <row r="296" spans="1:4" ht="16" thickBot="1">
      <c r="A296" s="17"/>
      <c r="B296" s="17"/>
      <c r="C296" s="17"/>
      <c r="D296" s="17"/>
    </row>
    <row r="297" spans="1:4" ht="16" thickBot="1">
      <c r="A297" s="17"/>
      <c r="B297" s="17"/>
      <c r="C297" s="17"/>
      <c r="D297" s="17"/>
    </row>
    <row r="298" spans="1:4" ht="16" thickBot="1">
      <c r="A298" s="17"/>
      <c r="B298" s="17"/>
      <c r="C298" s="17"/>
      <c r="D298" s="17"/>
    </row>
    <row r="299" spans="1:4" ht="16" thickBot="1">
      <c r="A299" s="17"/>
      <c r="B299" s="17"/>
      <c r="C299" s="17"/>
      <c r="D299" s="17"/>
    </row>
    <row r="300" spans="1:4" ht="16" thickBot="1">
      <c r="A300" s="17"/>
      <c r="B300" s="17"/>
      <c r="C300" s="17"/>
      <c r="D300" s="17"/>
    </row>
    <row r="301" spans="1:4" ht="16" thickBot="1">
      <c r="A301" s="17"/>
      <c r="B301" s="17"/>
      <c r="C301" s="17"/>
      <c r="D301" s="17"/>
    </row>
    <row r="302" spans="1:4" ht="16" thickBot="1">
      <c r="A302" s="17"/>
      <c r="B302" s="17"/>
      <c r="C302" s="17"/>
      <c r="D302" s="17"/>
    </row>
    <row r="303" spans="1:4" ht="16" thickBot="1">
      <c r="A303" s="17"/>
      <c r="B303" s="17"/>
      <c r="C303" s="17"/>
      <c r="D303" s="17"/>
    </row>
    <row r="304" spans="1:4" ht="16" thickBot="1">
      <c r="A304" s="17"/>
      <c r="B304" s="17"/>
      <c r="C304" s="17"/>
      <c r="D304" s="17"/>
    </row>
    <row r="305" spans="1:4" ht="16" thickBot="1">
      <c r="A305" s="17"/>
      <c r="B305" s="17"/>
      <c r="C305" s="17"/>
      <c r="D305" s="17"/>
    </row>
    <row r="306" spans="1:4" ht="16" thickBot="1">
      <c r="A306" s="17"/>
      <c r="B306" s="17"/>
      <c r="C306" s="17"/>
      <c r="D306" s="17"/>
    </row>
    <row r="307" spans="1:4" ht="16" thickBot="1">
      <c r="A307" s="17"/>
      <c r="B307" s="17"/>
      <c r="C307" s="17"/>
      <c r="D307" s="17"/>
    </row>
    <row r="308" spans="1:4" ht="16" thickBot="1">
      <c r="A308" s="17"/>
      <c r="B308" s="17"/>
      <c r="C308" s="17"/>
      <c r="D308" s="17"/>
    </row>
    <row r="309" spans="1:4" ht="16" thickBot="1">
      <c r="A309" s="17"/>
      <c r="B309" s="17"/>
      <c r="C309" s="17"/>
      <c r="D309" s="17"/>
    </row>
    <row r="310" spans="1:4" ht="16" thickBot="1">
      <c r="A310" s="17"/>
      <c r="B310" s="17"/>
      <c r="C310" s="17"/>
      <c r="D310" s="17"/>
    </row>
    <row r="311" spans="1:4" ht="16" thickBot="1">
      <c r="A311" s="17"/>
      <c r="B311" s="17"/>
      <c r="C311" s="17"/>
      <c r="D311" s="17"/>
    </row>
    <row r="312" spans="1:4" ht="16" thickBot="1">
      <c r="A312" s="17"/>
      <c r="B312" s="17"/>
      <c r="C312" s="17"/>
      <c r="D312" s="17"/>
    </row>
    <row r="313" spans="1:4" ht="16" thickBot="1">
      <c r="A313" s="17"/>
      <c r="B313" s="17"/>
      <c r="C313" s="17"/>
      <c r="D313" s="17"/>
    </row>
    <row r="314" spans="1:4" ht="16" thickBot="1">
      <c r="A314" s="17"/>
      <c r="B314" s="17"/>
      <c r="C314" s="17"/>
      <c r="D314" s="17"/>
    </row>
    <row r="315" spans="1:4" ht="16" thickBot="1">
      <c r="A315" s="17"/>
      <c r="B315" s="17"/>
      <c r="C315" s="17"/>
      <c r="D315" s="17"/>
    </row>
    <row r="316" spans="1:4" ht="16" thickBot="1">
      <c r="A316" s="17"/>
      <c r="B316" s="17"/>
      <c r="C316" s="17"/>
      <c r="D316" s="17"/>
    </row>
    <row r="317" spans="1:4" ht="16" thickBot="1">
      <c r="A317" s="17"/>
      <c r="B317" s="17"/>
      <c r="C317" s="17"/>
      <c r="D317" s="17"/>
    </row>
    <row r="318" spans="1:4" ht="16" thickBot="1">
      <c r="A318" s="17"/>
      <c r="B318" s="17"/>
      <c r="C318" s="17"/>
      <c r="D318" s="17"/>
    </row>
    <row r="319" spans="1:4" ht="16" thickBot="1">
      <c r="A319" s="17"/>
      <c r="B319" s="17"/>
      <c r="C319" s="17"/>
      <c r="D319" s="17"/>
    </row>
    <row r="320" spans="1:4" ht="16" thickBot="1">
      <c r="A320" s="17"/>
      <c r="B320" s="17"/>
      <c r="C320" s="17"/>
      <c r="D320" s="17"/>
    </row>
    <row r="321" spans="1:4">
      <c r="A321" s="17"/>
      <c r="B321" s="17"/>
      <c r="C321" s="17"/>
      <c r="D321" s="17"/>
    </row>
    <row r="322" spans="1:4" ht="16" thickBot="1">
      <c r="A322" s="17"/>
      <c r="B322" s="17"/>
      <c r="C322" s="17"/>
      <c r="D322" s="17"/>
    </row>
    <row r="323" spans="1:4" ht="16" thickBot="1">
      <c r="A323" s="17"/>
      <c r="B323" s="17"/>
      <c r="C323" s="17"/>
      <c r="D323" s="17"/>
    </row>
    <row r="324" spans="1:4" ht="16" thickBot="1">
      <c r="A324" s="17"/>
      <c r="B324" s="17"/>
      <c r="C324" s="17"/>
      <c r="D324" s="17"/>
    </row>
    <row r="325" spans="1:4" ht="16" thickBot="1">
      <c r="A325" s="17"/>
      <c r="B325" s="17"/>
      <c r="C325" s="17"/>
      <c r="D325" s="17"/>
    </row>
  </sheetData>
  <phoneticPr fontId="3" type="noConversion"/>
  <pageMargins left="0.75" right="0.75" top="1" bottom="1" header="0.5" footer="0.5"/>
  <pageSetup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Lists</vt:lpstr>
      <vt:lpstr>Master Guest List</vt:lpstr>
      <vt:lpstr>Seating 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Sarah Vleko</dc:creator>
  <cp:lastModifiedBy>Matthew Rappaport</cp:lastModifiedBy>
  <cp:lastPrinted>2011-11-03T20:07:32Z</cp:lastPrinted>
  <dcterms:created xsi:type="dcterms:W3CDTF">2010-05-03T10:19:52Z</dcterms:created>
  <dcterms:modified xsi:type="dcterms:W3CDTF">2016-05-24T18:10:17Z</dcterms:modified>
</cp:coreProperties>
</file>